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ebextensions/webextension1.xml" ContentType="application/vnd.ms-office.webextension+xml"/>
  <Override PartName="/docProps/app.xml" ContentType="application/vnd.openxmlformats-officedocument.extended-properties+xml"/>
  <Override PartName="/docProps/core.xml" ContentType="application/vnd.openxmlformats-package.core-properties+xml"/>
  <Default Extension="png" ContentType="image/png"/>
  <Default Extension="jpeg" ContentType="image/jpeg"/>
  <Default Extension="wmf" ContentType="image/x-wmf"/>
  <Override PartName="/xl/styles.xml" ContentType="application/vnd.openxmlformats-officedocument.spreadsheetml.styles+xml"/>
  <Override PartName="/xl/ctrProps/ctrProp1.xml" ContentType="application/vnd.ms-excel.controlproperties+xml"/>
  <Override PartName="/xl/ctrProps/ctrProp2.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ctrProps/ctrProp12.xml" ContentType="application/vnd.ms-excel.controlproperties+xml"/>
  <Override PartName="/xl/drawings/drawing4.xml" ContentType="application/vnd.openxmlformats-officedocument.drawing+xml"/>
  <Override PartName="/xl/worksheets/sheet4.xml" ContentType="application/vnd.openxmlformats-officedocument.spreadsheetml.worksheet+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drawings/drawing7.xml" ContentType="application/vnd.openxmlformats-officedocument.drawing+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olsjo3\AppData\Roaming\Evolution\40eaa9a7-271d-4011-bf09-15b603768655\"/>
    </mc:Choice>
  </mc:AlternateContent>
  <bookViews>
    <workbookView xWindow="-105" yWindow="-105" windowWidth="23250" windowHeight="13890" activeTab="0"/>
  </bookViews>
  <sheets>
    <sheet name="Antibiotikasmart Klinik" sheetId="4" r:id="rId3"/>
    <sheet name="Stratsys - Manual &amp; Exempel" sheetId="5" r:id="rId4"/>
    <sheet name="Plan" sheetId="1" r:id="rId5"/>
    <sheet name="Halvtids-självdeklaration" sheetId="11" r:id="rId6"/>
    <sheet name="Självdeklaration" sheetId="3" r:id="rId7"/>
    <sheet name="Plan - Exempel" sheetId="13" r:id="rId8"/>
    <sheet name="Självdeklaration - Exempel" sheetId="14" r:id="rId9"/>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alcChain>
</file>

<file path=xl/sharedStrings.xml><?xml version="1.0" encoding="utf-8"?>
<sst xmlns="http://schemas.openxmlformats.org/spreadsheetml/2006/main" count="194" uniqueCount="99">
  <si>
    <t>1.</t>
  </si>
  <si>
    <t>2.</t>
  </si>
  <si>
    <t>3.</t>
  </si>
  <si>
    <t>4.</t>
  </si>
  <si>
    <t>5.</t>
  </si>
  <si>
    <t>6.</t>
  </si>
  <si>
    <t>Självdeklaration - Bakgrund</t>
  </si>
  <si>
    <t>Bakgrunduppgifter</t>
  </si>
  <si>
    <t>Strama-kontaktläkare:</t>
  </si>
  <si>
    <t>Kontaktperson/Ansvarig på kliniken:</t>
  </si>
  <si>
    <t>Verksamhetschef har tagit del av deklarationen, datum:</t>
  </si>
  <si>
    <t>- Om ja, nämn gärna de viktigaste förbättringsområdena och kort om vilka åtgärder ni utfört inom området</t>
  </si>
  <si>
    <t>- Om ja, beskriv arbeten ni valt att ta upp inom Antibiotikasmart klinik och kort om vad som gjorts.</t>
  </si>
  <si>
    <t>Övergripande frågor om konceptet Antibiotikasmart klinik</t>
  </si>
  <si>
    <t>Vad ser ni för fördelar/nackdelar med att arbeta med konceptet Antibiotikasmart klinik och vad är framgångsfaktorer och hinder i er verksamhet för att arbeta vidare med detta?</t>
  </si>
  <si>
    <t>Hur tar vi Antibiotikasmart vidare?</t>
  </si>
  <si>
    <t>Datum:</t>
  </si>
  <si>
    <t>Ja</t>
  </si>
  <si>
    <t>Nej</t>
  </si>
  <si>
    <t>Ja, vi har en grupp</t>
  </si>
  <si>
    <t>Nej, vi har ingen grupp</t>
  </si>
  <si>
    <t>7.</t>
  </si>
  <si>
    <t>8.</t>
  </si>
  <si>
    <t>Har ni en grupp som arbetar med konceptet?</t>
  </si>
  <si>
    <r>
      <t xml:space="preserve">Har ni observerat positiva effekter för patienterna genom att utföra detta arbete?
</t>
    </r>
    <r>
      <rPr>
        <sz val="10"/>
        <color theme="1"/>
        <rFont val="Calibri"/>
        <family val="2"/>
        <scheme val="minor"/>
      </rPr>
      <t>(”Bäst för Esther” – Ge gärna exempel)</t>
    </r>
  </si>
  <si>
    <t>Här nedan är en självdeklaration med exempel på vad andra kliniker har återkopplat för att få en godkänd deklaration.</t>
  </si>
  <si>
    <t>Självdeklaration - Exempel</t>
  </si>
  <si>
    <t>Test Testsson</t>
  </si>
  <si>
    <t>Ex Exempelsson</t>
  </si>
  <si>
    <t>Läkare, Sjuksköterska och Undersköterska som också är hygienombud.</t>
  </si>
  <si>
    <t>Stratsys - Manual &amp; Exempel</t>
  </si>
  <si>
    <t>Upplägg av Uppdrag, Mätetal och aktiviteter:</t>
  </si>
  <si>
    <t>Detaljerade beskrivningar av mätetal och aktiviteter.</t>
  </si>
  <si>
    <t>För att klinikledning och klinikens medarbetare ska veta vad som ska göras, hur det ska göras, vem som ska göra och när är det viktigt med att förtydliga detta i beskrivningen av de olika mätetalen och aktiviteterna. Sen nedan ett exempel från infektionskliniken.</t>
  </si>
  <si>
    <t>Tagga uppdrag, mätetal och aktiviteter som Antibiotikasmart</t>
  </si>
  <si>
    <t>För att kliniken enkelt ska kunna se vilka uppdrag, mätetal och aktiviteter som kan kopplas till Antibiotikasmart ska "Övriga taggar" - Antibiotikasmart väljas. Detta krävs även för att Strama och Vårdhygien ska kunna ta del av materialet vid självdeklaration.</t>
  </si>
  <si>
    <t>Är uppdraget, mätetalen och aktiviteterna taggade med Antibiotikasmart så syns denna stämpel på aktiviteterna, de går även att söka på om man filtrerar i sin verksamhetsplan. Klicka på tratt-symbolen (visa filter) högst upp till höger i fönstret.</t>
  </si>
  <si>
    <t>Ett dialogfönster dyker upp, välj taggen "Antibiotikasmart" under "Övriga taggar" och klicka längst ner på "Filtrera" . Då ser ni endast uppdrag, mätetal och aktiviteter som taggats med Antibiotikasmart.</t>
  </si>
  <si>
    <t>Självdeklarera genom att analysera mätetalen och aktiviteterna</t>
  </si>
  <si>
    <t>Frågor? - Maila strama@rjl.se eller ring 010-22 25 911</t>
  </si>
  <si>
    <t>Vad ska planen innefatta?</t>
  </si>
  <si>
    <t>Hur arbetar vi med denna Excel-fil?</t>
  </si>
  <si>
    <t>Fyll i aktuell Antibiotikasmart sängong som årtal här:</t>
  </si>
  <si>
    <t>Fyll i din klinik här:</t>
  </si>
  <si>
    <t>klinik</t>
  </si>
  <si>
    <t>De blå flikarna kan användas som inspiration när ni ska beskriva er plan eller deklaration.</t>
  </si>
  <si>
    <t>Kontakt och frågor:</t>
  </si>
  <si>
    <t>Mail:</t>
  </si>
  <si>
    <t>strama@rjl.se</t>
  </si>
  <si>
    <t>Telefon:</t>
  </si>
  <si>
    <t>010-24 22 307</t>
  </si>
  <si>
    <t>Hemsida:</t>
  </si>
  <si>
    <t>https://folkhalsaochsjukvard.rjl.se/vardstod/smittskydd-och-vardhygien/strama---samverkan-mot-antibiotikaresistens/?accordionAnchor=223120</t>
  </si>
  <si>
    <t>Hur långt sträcker sig er plan:</t>
  </si>
  <si>
    <t>Ett år</t>
  </si>
  <si>
    <t>Två år med halvtids-deklaration</t>
  </si>
  <si>
    <t>Plan, mål, syfte, ansvarig</t>
  </si>
  <si>
    <t>Plan - Bakgrund</t>
  </si>
  <si>
    <t>(preliminära nya kriterier och exempel på kriterier ni kommer fortsätta att arbeta med")</t>
  </si>
  <si>
    <t>(tex stöd, stödmaterial, föreläsningar, utbildningar, möten)</t>
  </si>
  <si>
    <t>Halvtids-självdeklaration Bakgrund</t>
  </si>
  <si>
    <t>När denna filtrering gör på Infektionskliniken kommer även mätetal med som är statiska och inte kan flyttas till deras uppdrag de skapat, på det sättet för kliniken en bra överblick över hela konceptet.</t>
  </si>
  <si>
    <t>En plan för att bli Antibiotikasmart Klinik är individuell för varje klinik som arbetar med konceptet. Den kan med fördel tas fram i dialog med Strama &amp; Vårdhygien men av vikt är att kliniken själva känner ett ägandeskap i sin plan och att den är anpassad utefter verksamhetens behov. Plan och självdeklaration kan utföras i Stratsys, se orangea fliken "Stratsys - Manual &amp; Exempel". Annars går det bra att registrera i denna Excel-fil. Se inspiration och verktyg på Vårdhygien &amp; Stramas hemsida, se länk till hemsidan under kontakt i den röda fliken.</t>
  </si>
  <si>
    <t xml:space="preserve">Plan, mål, syfte, ansvarig
</t>
  </si>
  <si>
    <t>Årtal</t>
  </si>
  <si>
    <t>Utvärdering av ert arbete med Antibiotikasmart klinik</t>
  </si>
  <si>
    <t>Då Stratsys är Region Jönköping läns redskap för att skapa verksamhetsplan och verksamhetsberättelse är det ur ett systematiskt synsätt en fördel att även inkludera konceptet Antibiotikasmart klinik där. Här nedan följer de steg som ni behöver ta för att redovisa plan och självdeklaration för antibiotikasmart klinik i Stratsys.</t>
  </si>
  <si>
    <t>Spara denna Excel-fil på en bra plats där alla involverade kommer år den, kom ihåg att namnge den med ert kliniknamn.</t>
  </si>
  <si>
    <t>Om inte Stratsys används (se orange flik) för ert Antibiotikasmarta koncept så är det de gröna flikarna i denna fil formulär som ni ska fylla i undan för undan, "Plan" ska fyllas i och skickas in senast 31/1-26, "Halvtids-självdeklaration" eller "Självdeklaration" ska vara ifylld och inskickad senast 31/1-27. Om radbrytning önskas när ni skriver i en cell, använd (Alt +  ENTER).</t>
  </si>
  <si>
    <t>Det är valfritt vilken periodicitet för mätetal och aktivitetern ni har på er klinik. Det är dock viktigt att dessa mätetal och aktiviteter analyseras och dokumenteras inför deadline för inlämning av självdeklaration. För perioden 2026 är det den 31 januari 2027 som är deadline. Se vilken nivå analysen ska vara på genom att ta del av exemplerna i fliken "Självdeklaration - Exempel" i denna Excel-fil.</t>
  </si>
  <si>
    <t>Fortbildning kring VRI, Antibiotika och Vårdhygien</t>
  </si>
  <si>
    <t>Vårdhygieniska egenkontroller på enhets- och klinikledningsnivå med handlingsplaner</t>
  </si>
  <si>
    <t>Annat förbättringsarbete inom hygien-, antibiotika- eller VRI-området</t>
  </si>
  <si>
    <t>Säkerställ kvalitet på VRI-registrering</t>
  </si>
  <si>
    <t>Har nu utfört vårdhygieniska egenkontroller på enhets- och klinikledningsnivå?</t>
  </si>
  <si>
    <t>Har ni utfört fortbildning kring VRI, Antibiotika och Vårdhygien?</t>
  </si>
  <si>
    <t>Har ni säkerställt kvalitet på er VRI-registrering?</t>
  </si>
  <si>
    <t>- Om ja, vilka aktiviteter har utförts och har ni kunnat följa upp kvalitetsökning?</t>
  </si>
  <si>
    <t>- Om ja, hur stor andel av personalen har utfört dessa och kort om hur har arbetet lagts upp?</t>
  </si>
  <si>
    <t>Har ni utfört annat förbättringsarbete inom hygien-, antibiotika- eller VRI-området?</t>
  </si>
  <si>
    <t>Har ni påbörjat/utfört annat förbättringsarbete inom hygien-, antibiotika- eller VRI-området?</t>
  </si>
  <si>
    <r>
      <rPr>
        <b/>
        <sz val="14"/>
        <color theme="1"/>
        <rFont val="Calibri"/>
        <family val="2"/>
        <scheme val="minor"/>
      </rPr>
      <t>Exempel</t>
    </r>
    <r>
      <rPr>
        <sz val="14"/>
        <color theme="1"/>
        <rFont val="Calibri"/>
        <family val="2"/>
        <scheme val="minor"/>
      </rPr>
      <t>: Vårdhygienisk egenkontroll utförs på alla klinikens enheter under våren . Dessutom ska vi tillsammans med Vårdhygien en gång under året genomföra den vårdhygienisk egenkontrollen som riktar sig till klinikledningen. Utifrån brister identifierade i egenkontrollerna ska vi upprätta åtgärdsplaner och genomföra förbättringsarbeten.</t>
    </r>
  </si>
  <si>
    <r>
      <rPr>
        <b/>
        <sz val="14"/>
        <color theme="1"/>
        <rFont val="Calibri"/>
        <family val="2"/>
        <scheme val="minor"/>
      </rPr>
      <t>Exempel på hur man kan arbeta med att öka kvaliten på registreringar:</t>
    </r>
    <r>
      <rPr>
        <sz val="14"/>
        <color theme="1"/>
        <rFont val="Calibri"/>
        <family val="2"/>
        <scheme val="minor"/>
      </rPr>
      <t xml:space="preserve">
</t>
    </r>
    <r>
      <rPr>
        <b/>
        <i/>
        <sz val="14"/>
        <color theme="1"/>
        <rFont val="Calibri"/>
        <family val="2"/>
        <scheme val="minor"/>
      </rPr>
      <t>Ansvar</t>
    </r>
    <r>
      <rPr>
        <sz val="14"/>
        <color theme="1"/>
        <rFont val="Calibri"/>
        <family val="2"/>
        <scheme val="minor"/>
      </rPr>
      <t xml:space="preserve"> - Utse läkare med ansvarig för infektionsverktyget 
</t>
    </r>
    <r>
      <rPr>
        <b/>
        <i/>
        <sz val="14"/>
        <color theme="1"/>
        <rFont val="Calibri"/>
        <family val="2"/>
        <scheme val="minor"/>
      </rPr>
      <t>Registrera rätt</t>
    </r>
    <r>
      <rPr>
        <sz val="14"/>
        <color theme="1"/>
        <rFont val="Calibri"/>
        <family val="2"/>
        <scheme val="minor"/>
      </rPr>
      <t xml:space="preserve"> </t>
    </r>
    <r>
      <rPr>
        <b/>
        <sz val="14"/>
        <color theme="1"/>
        <rFont val="Calibri"/>
        <family val="2"/>
        <scheme val="minor"/>
      </rPr>
      <t xml:space="preserve">- </t>
    </r>
    <r>
      <rPr>
        <sz val="14"/>
        <color theme="1"/>
        <rFont val="Calibri"/>
        <family val="2"/>
        <scheme val="minor"/>
      </rPr>
      <t>Säkerställ</t>
    </r>
    <r>
      <rPr>
        <b/>
        <sz val="14"/>
        <color theme="1"/>
        <rFont val="Calibri"/>
        <family val="2"/>
        <scheme val="minor"/>
      </rPr>
      <t xml:space="preserve"> </t>
    </r>
    <r>
      <rPr>
        <sz val="14"/>
        <color theme="1"/>
        <rFont val="Calibri"/>
        <family val="2"/>
        <scheme val="minor"/>
      </rPr>
      <t xml:space="preserve">att klinikens läkare registrerar rätt (ex genom utbildning i LOK) och lär sig hur man redigerar ordinationsorsak och kopplar postoperativa infektioner i verktyget
</t>
    </r>
    <r>
      <rPr>
        <b/>
        <i/>
        <sz val="14"/>
        <color theme="1"/>
        <rFont val="Calibri"/>
        <family val="2"/>
        <scheme val="minor"/>
      </rPr>
      <t>Efterkoppla postoperativa infektioner</t>
    </r>
    <r>
      <rPr>
        <sz val="14"/>
        <color theme="1"/>
        <rFont val="Calibri"/>
        <family val="2"/>
        <scheme val="minor"/>
      </rPr>
      <t xml:space="preserve"> - För opererande klinker tillsätts ansvarig för att efterkoppla postoperativa infektioner som inte kopplas till utföd åtgärd vid ordinationstillfället
</t>
    </r>
    <r>
      <rPr>
        <b/>
        <i/>
        <sz val="14"/>
        <color theme="1"/>
        <rFont val="Calibri"/>
        <family val="2"/>
        <scheme val="minor"/>
      </rPr>
      <t>Validera data i infektionsverktyget</t>
    </r>
    <r>
      <rPr>
        <sz val="14"/>
        <color theme="1"/>
        <rFont val="Calibri"/>
        <family val="2"/>
        <scheme val="minor"/>
      </rPr>
      <t xml:space="preserve"> - Med stöd av Strama görs journalgranskningar för att se om data är tillförlitlig
</t>
    </r>
    <r>
      <rPr>
        <b/>
        <i/>
        <sz val="14"/>
        <color theme="1"/>
        <rFont val="Calibri"/>
        <family val="2"/>
        <scheme val="minor"/>
      </rPr>
      <t>Alternativ VRI-mätning</t>
    </r>
    <r>
      <rPr>
        <sz val="14"/>
        <color theme="1"/>
        <rFont val="Calibri"/>
        <family val="2"/>
        <scheme val="minor"/>
      </rPr>
      <t xml:space="preserve"> - Arbeta fram rutin för alternativ VRI-mätning ( t ex med diagnoskodning) om infektionsverktyget inte används i verksamheten</t>
    </r>
  </si>
  <si>
    <r>
      <rPr>
        <b/>
        <sz val="14"/>
        <color theme="1"/>
        <rFont val="Calibri"/>
        <family val="2"/>
        <scheme val="minor"/>
      </rPr>
      <t xml:space="preserve">Exempel på olika förbättringsarbeten: </t>
    </r>
    <r>
      <rPr>
        <sz val="14"/>
        <color theme="1"/>
        <rFont val="Calibri"/>
        <family val="2"/>
        <scheme val="minor"/>
      </rPr>
      <t xml:space="preserve">
</t>
    </r>
    <r>
      <rPr>
        <b/>
        <i/>
        <sz val="14"/>
        <color theme="1"/>
        <rFont val="Calibri"/>
        <family val="2"/>
        <scheme val="minor"/>
      </rPr>
      <t>1. Antibiotikaprofylax</t>
    </r>
    <r>
      <rPr>
        <sz val="14"/>
        <color theme="1"/>
        <rFont val="Calibri"/>
        <family val="2"/>
        <scheme val="minor"/>
      </rPr>
      <t xml:space="preserve"> - Klinikgemensam mall för antibiotikaprofylax inför kirurgi men följsamhetsmätningar. Detta arbete kan genomföras och koordineras av klinikens STRAMA-läkare med datastöd från Smittskydd Vårdhygien.
</t>
    </r>
    <r>
      <rPr>
        <b/>
        <i/>
        <sz val="14"/>
        <color theme="1"/>
        <rFont val="Calibri"/>
        <family val="2"/>
        <scheme val="minor"/>
      </rPr>
      <t>2. Statistik från Infektionsverktyget med kopplade postoperativa infektioner</t>
    </r>
    <r>
      <rPr>
        <sz val="14"/>
        <color theme="1"/>
        <rFont val="Calibri"/>
        <family val="2"/>
        <scheme val="minor"/>
      </rPr>
      <t xml:space="preserve"> - Teamchefer inom kirurgiska områden får rapport kvartalsvis baserade på efterfrågad data, koordineras av STRAMA-läkare.
</t>
    </r>
    <r>
      <rPr>
        <b/>
        <i/>
        <sz val="14"/>
        <color theme="1"/>
        <rFont val="Calibri"/>
        <family val="2"/>
        <scheme val="minor"/>
      </rPr>
      <t xml:space="preserve">3. Ökat fokus påVRI </t>
    </r>
    <r>
      <rPr>
        <sz val="14"/>
        <color theme="1"/>
        <rFont val="Calibri"/>
        <family val="2"/>
        <scheme val="minor"/>
      </rPr>
      <t xml:space="preserve">- Dialoger om VRI i olika mötesforum som APT, måndagsinfo och gröna korset. Ger medarbetarna en chans att diskutera och lyfta frågor med varandra. Detta för att understödja ett lärande och en medvetenhet kring ämnet.  
</t>
    </r>
    <r>
      <rPr>
        <b/>
        <i/>
        <sz val="14"/>
        <color theme="1"/>
        <rFont val="Calibri"/>
        <family val="2"/>
        <scheme val="minor"/>
      </rPr>
      <t>4. Förbättrad provtagningsteknik vid odlingar inför antibiotikabehandling</t>
    </r>
    <r>
      <rPr>
        <sz val="14"/>
        <color theme="1"/>
        <rFont val="Calibri"/>
        <family val="2"/>
        <scheme val="minor"/>
      </rPr>
      <t xml:space="preserve"> - Utbildning för alla personalkategorier på kliniken gällande tillvägagångssätt vid provtagning av blododling, nasofarynxodling, urinodling och sputumodling. Förslagsvis att personal från mikrobiologen och fysioterapin kommer på APT.
</t>
    </r>
    <r>
      <rPr>
        <b/>
        <i/>
        <sz val="14"/>
        <color theme="1"/>
        <rFont val="Calibri"/>
        <family val="2"/>
        <scheme val="minor"/>
      </rPr>
      <t>5. Temaveckor: Vi jobbar antibiotikasmart.</t>
    </r>
    <r>
      <rPr>
        <sz val="14"/>
        <color theme="1"/>
        <rFont val="Calibri"/>
        <family val="2"/>
        <scheme val="minor"/>
      </rPr>
      <t xml:space="preserve"> - Under två veckor fokus på antibiotika, VRI och hygien. När alla medarbetare blir medvetna om vilka vårdrelaterade infektioner våra patienter drabbas av kan vi tillsammans i teamet medvetandegöra riskfaktorer för att tillsammans arbeta förebyggande. Aktiviteter under veckorna; Uppmanar till att göra utbildningar i LOK, prata om det morgonmöte genom en ny diskussionsfråga varje dag, och riktad utbildning på klinikens onsdagsutbildning. Utbildning med föreläsare från vårdhygien eller STRAMA-ansvarig. 
</t>
    </r>
    <r>
      <rPr>
        <b/>
        <i/>
        <sz val="14"/>
        <color theme="1"/>
        <rFont val="Calibri"/>
        <family val="2"/>
        <scheme val="minor"/>
      </rPr>
      <t>6. Fokus på klinikens VRIer</t>
    </r>
    <r>
      <rPr>
        <sz val="14"/>
        <color theme="1"/>
        <rFont val="Calibri"/>
        <family val="2"/>
        <scheme val="minor"/>
      </rPr>
      <t xml:space="preserve"> - Att journalgranska alla VRIer som registrerats i infektionsverktyget på vår klinik varje kvartal för att validera och återkoppla till alla medarbetare. Detta ligger till grund för vilka utbildningar vi kommer erbjuda personalen.
</t>
    </r>
    <r>
      <rPr>
        <b/>
        <i/>
        <sz val="14"/>
        <color theme="1"/>
        <rFont val="Calibri"/>
        <family val="2"/>
        <scheme val="minor"/>
      </rPr>
      <t>7. Ökat fokus på att förebygga vårdrelaterad lunginflammation</t>
    </r>
    <r>
      <rPr>
        <sz val="14"/>
        <color theme="1"/>
        <rFont val="Calibri"/>
        <family val="2"/>
        <scheme val="minor"/>
      </rPr>
      <t xml:space="preserve"> utifrån det nya kunskapsunderlaget från NAG-Vårdhygien, ”Vägledning för vårdrelaterad pneumoni - förebyggande åtgärder”
</t>
    </r>
    <r>
      <rPr>
        <b/>
        <i/>
        <sz val="14"/>
        <color theme="1"/>
        <rFont val="Calibri"/>
        <family val="2"/>
        <scheme val="minor"/>
      </rPr>
      <t>8. Arbete med korrekt (minskad) handskanvändning</t>
    </r>
    <r>
      <rPr>
        <sz val="14"/>
        <color theme="1"/>
        <rFont val="Calibri"/>
        <family val="2"/>
        <scheme val="minor"/>
      </rPr>
      <t xml:space="preserve">
</t>
    </r>
    <r>
      <rPr>
        <b/>
        <i/>
        <sz val="14"/>
        <color theme="1"/>
        <rFont val="Calibri"/>
        <family val="2"/>
        <scheme val="minor"/>
      </rPr>
      <t>9. Återkoppling av VRI</t>
    </r>
    <r>
      <rPr>
        <sz val="14"/>
        <color theme="1"/>
        <rFont val="Calibri"/>
        <family val="2"/>
        <scheme val="minor"/>
      </rPr>
      <t xml:space="preserve"> - Skapa lokala rutiner för att  återrapportera upptäckta VRI till andra enheter (t ex op/IVA )
</t>
    </r>
  </si>
  <si>
    <t>Har ni utfört fortbildning kring VRI, Antibiotika och Vårdhygien?
Under året har också 7 månader följts i det vårdhygieniska årshjulet då hygienombud på respektive enhet aktiverat sina medarbetare utefter publicerat material.</t>
  </si>
  <si>
    <r>
      <rPr>
        <b/>
        <sz val="11"/>
        <color theme="1"/>
        <rFont val="Calibri"/>
        <family val="2"/>
        <scheme val="minor"/>
      </rPr>
      <t>Exempel</t>
    </r>
    <r>
      <rPr>
        <sz val="11"/>
        <color theme="1"/>
        <rFont val="Calibri"/>
        <family val="2"/>
        <scheme val="minor"/>
      </rPr>
      <t>: På vårdavdelningen genomgick 100% av medarbetarna (ssk/usk) VRI-smart under året. Alla nyanställda har genomgått utbildningen. På mottagningarna har 80% av sjuksköterskorna och 100% av undersköterskorna gjort utbildningen. Medarbetarna har uppmanats av kollegor som ingår i arbetsgruppen och via klinikens digitala informationsskärmar att göra utbildningen när tid ges. Antibiotikasmart SSK har alla SSK gått under året med uppföljande diskussion på APT. Läkarna har både gått Antibiotikasmart, VRI-smart för att sedan ta diskussion om Infektiosverktyget på läkarmöte. detta skapade stort engagemang och förhoppningsvis ger detta resultat i både kvalitetsmått och mer korrekt registrering vid antibiotiaordinationer.</t>
    </r>
  </si>
  <si>
    <r>
      <rPr>
        <b/>
        <sz val="11"/>
        <color theme="1"/>
        <rFont val="Calibri"/>
        <family val="2"/>
        <scheme val="minor"/>
      </rPr>
      <t>Exempel:</t>
    </r>
    <r>
      <rPr>
        <sz val="11"/>
        <color theme="1"/>
        <rFont val="Calibri"/>
        <family val="2"/>
        <scheme val="minor"/>
      </rPr>
      <t xml:space="preserve"> Vår Strama-läkare har av klinikledningen fått ett förtydligat ansvar samt resurser. I och med detta har 100 antibiotikaordinationer validerats vilket visar att klinikens läkare väljer rätt ordinationsorsak i 85% av fallen. Detta redovisades för läkargruppen och diskussionen ledde till att alla ska tänka en gång extra när de väljer i INfektionsverktyget, men också att man gäran får skriva upp när svåra fall kommer då det är svårt att välja "rätt". Vid efterföljande läkarmöte gicks Lok-utbildningen om Infektionsverktyget igenom och framför allt koppla postoperativa infektioner och redigering av behandlingsorsak vid antibiotikabyte togs upp. I och med detta arbete s¨g klinikledningen till att rekrytera en SSK till att efterkoppla postoperativa infektioner vilket gör utdata betydligt mer intressant och användbar. Frågan har börjat bolla med hur vi lyfter VRIer som inte antibiotikabehandlas. Diagnoskod för detta finns och lyfts i gruppen.</t>
    </r>
  </si>
  <si>
    <r>
      <rPr>
        <b/>
        <sz val="11"/>
        <color theme="1"/>
        <rFont val="Calibri"/>
        <family val="2"/>
        <scheme val="minor"/>
      </rPr>
      <t>Exempel 1</t>
    </r>
    <r>
      <rPr>
        <sz val="11"/>
        <color theme="1"/>
        <rFont val="Calibri"/>
        <family val="2"/>
        <scheme val="minor"/>
      </rPr>
      <t xml:space="preserve">:  Läkarna har arbetat med att införa de nya rekommendationerna för Antibiotikaprofylax vid ett urval av ingrepp. Dessa har diskuterats på morgonmöten och lunchmöten. Implementeringen har varit utmanande då flera av läkarna gärna håller sig till det som finns i Strama-appen. Förhållningssättet från Strama-ansvarig har varit pragmatiskt under det första halvåret och det blir en mjukare övergång.
</t>
    </r>
    <r>
      <rPr>
        <b/>
        <sz val="11"/>
        <color theme="1"/>
        <rFont val="Calibri"/>
        <family val="2"/>
        <scheme val="minor"/>
      </rPr>
      <t>Exempel 2</t>
    </r>
    <r>
      <rPr>
        <sz val="11"/>
        <color theme="1"/>
        <rFont val="Calibri"/>
        <family val="2"/>
        <scheme val="minor"/>
      </rPr>
      <t xml:space="preserve">: En vårdriktlinje angående antibiotikaprofylax vid öppna frakturer, djurbett och gravt kontaminerade sår är utformad och känd för alla berörda.
</t>
    </r>
    <r>
      <rPr>
        <b/>
        <sz val="11"/>
        <color theme="1"/>
        <rFont val="Calibri"/>
        <family val="2"/>
        <scheme val="minor"/>
      </rPr>
      <t>Exempel 3</t>
    </r>
    <r>
      <rPr>
        <sz val="11"/>
        <color theme="1"/>
        <rFont val="Calibri"/>
        <family val="2"/>
        <scheme val="minor"/>
      </rPr>
      <t xml:space="preserve">: För att öka följdsamheten av basala hygienriktlinjer arbetar hygienobservatörerna med att göra rätt antal mätningar/mån, "våga" hjälpa varandra att göra rätt, föra en dialog under APT om vad vi är bra på och vad vi behöver förbättra, samt anordna hygienveckor en gång på våren och en gång på hösten som avslutas med en gemensam fika och ett quiz. Programmen under veckan är plockad från verktygslådan.
</t>
    </r>
    <r>
      <rPr>
        <b/>
        <sz val="11"/>
        <color theme="1"/>
        <rFont val="Calibri"/>
        <family val="2"/>
        <scheme val="minor"/>
      </rPr>
      <t>Exempel 4</t>
    </r>
    <r>
      <rPr>
        <sz val="11"/>
        <color theme="1"/>
        <rFont val="Calibri"/>
        <family val="2"/>
        <scheme val="minor"/>
      </rPr>
      <t xml:space="preserve">: Under rond diskuteras antibiotikaanvändning viktiga insatser för att främja vårdhygiens arbete och optimera användningen av antibiotika. Vid blandning av antibiotika används slutna system.
</t>
    </r>
    <r>
      <rPr>
        <b/>
        <sz val="11"/>
        <color theme="1"/>
        <rFont val="Calibri"/>
        <family val="2"/>
        <scheme val="minor"/>
      </rPr>
      <t>Exempel 5</t>
    </r>
    <r>
      <rPr>
        <sz val="11"/>
        <color theme="1"/>
        <rFont val="Calibri"/>
        <family val="2"/>
        <scheme val="minor"/>
      </rPr>
      <t xml:space="preserve">: Temamånader: Exempelvis vårdenhet X har infört temamånader där fokus ligger på vårdhygien. Detta skapar en medvetenhet och ger oss möjlighet att engagera personal och patienter mer aktivt i hygienfrågor.
</t>
    </r>
    <r>
      <rPr>
        <b/>
        <sz val="11"/>
        <color theme="1"/>
        <rFont val="Calibri"/>
        <family val="2"/>
        <scheme val="minor"/>
      </rPr>
      <t>Exempel 6</t>
    </r>
    <r>
      <rPr>
        <sz val="11"/>
        <color theme="1"/>
        <rFont val="Calibri"/>
        <family val="2"/>
        <scheme val="minor"/>
      </rPr>
      <t xml:space="preserve">: Garderober för sterilt material: Introduktion av garderober för förvaring av sterilt material är ett konkret steg för att säkerställa säker hantering av dessa produkter. Detta inkluderar även information om handhygien till patienter vilket man arbetat med inom dialysen.
</t>
    </r>
    <r>
      <rPr>
        <b/>
        <sz val="11"/>
        <color theme="1"/>
        <rFont val="Calibri"/>
        <family val="2"/>
        <scheme val="minor"/>
      </rPr>
      <t xml:space="preserve">
Exempel 7</t>
    </r>
    <r>
      <rPr>
        <sz val="11"/>
        <color theme="1"/>
        <rFont val="Calibri"/>
        <family val="2"/>
        <scheme val="minor"/>
      </rPr>
      <t xml:space="preserve">: Förbättringsarbeten: Vårdenhet X rapporterade att det för närvarande inte pågår några specifika förbättringsarbeten inom vårdhygien, förutom webutbildning och för att stärka den hygieniska miljön och antibiotikaanvändningen på enheten skall ett stramaombud rekryteras.
</t>
    </r>
    <r>
      <rPr>
        <b/>
        <sz val="11"/>
        <color theme="1"/>
        <rFont val="Calibri"/>
        <family val="2"/>
        <scheme val="minor"/>
      </rPr>
      <t>Exempel 8</t>
    </r>
    <r>
      <rPr>
        <sz val="11"/>
        <color theme="1"/>
        <rFont val="Calibri"/>
        <family val="2"/>
        <scheme val="minor"/>
      </rPr>
      <t>: Införande av SEUPPI. Vårdprevention är av stor vikt på vår klinik. På egenkontrollerna samt via vår rutin med avvikelser har vi haft återkommande problem med vårdrelaterade infektioner relaterat till skötsel/hantering av perifiera venkatetrar. Kliniken har därför i ledningen tagit beslut om att
arbeta med omvårdnadsronder, SEUPP. Utöver grundkonseptet med Smärta Elimination Undernäring Position och Patienttillhörigheter har vi lagt till för infarter. Aktiva frågor till patient om de har några infarter samt hur dessa ser ut.</t>
    </r>
  </si>
  <si>
    <r>
      <rPr>
        <b/>
        <sz val="11"/>
        <color theme="1"/>
        <rFont val="Calibri"/>
        <family val="2"/>
        <scheme val="minor"/>
      </rPr>
      <t>Exempel</t>
    </r>
    <r>
      <rPr>
        <sz val="11"/>
        <color theme="1"/>
        <rFont val="Calibri"/>
        <family val="2"/>
        <scheme val="minor"/>
      </rPr>
      <t>: Informationspridning om hur vår följsamhet till basala hygienrutiner är tex på ATP har gjort men förhoppning är att i framtiden kunna visa direkt på skärmar. Uppdatering kring registrering i infektionsverktyget har genomförts. Översyn över material så att det inte ska förvaras på golvet gjordes efter egenkontrollen.
Klinikledningen utförde vårdhygienisk egenkontroll under oktober och satsningar ska göras för att validera VRI i Infektionsverkstyget samt tid för detta ska avsättas till vår läkare som är ansvarig för Strama- och VRI-frågor.</t>
    </r>
  </si>
  <si>
    <r>
      <t xml:space="preserve">En Antibiotikasmart klinik är en klinik som arbetar systematiskt med att förebygga antibiotikaanvändning genom </t>
    </r>
    <r>
      <rPr>
        <b/>
        <sz val="14"/>
        <color theme="1"/>
        <rFont val="Calibri"/>
        <family val="2"/>
        <scheme val="minor"/>
      </rPr>
      <t xml:space="preserve">god hygienisk standard </t>
    </r>
    <r>
      <rPr>
        <sz val="14"/>
        <color theme="1"/>
        <rFont val="Calibri"/>
        <family val="2"/>
        <scheme val="minor"/>
      </rPr>
      <t xml:space="preserve">samt har en </t>
    </r>
    <r>
      <rPr>
        <b/>
        <sz val="14"/>
        <color theme="1"/>
        <rFont val="Calibri"/>
        <family val="2"/>
        <scheme val="minor"/>
      </rPr>
      <t>rationell antibiotikaanvändning</t>
    </r>
    <r>
      <rPr>
        <sz val="14"/>
        <color theme="1"/>
        <rFont val="Calibri"/>
        <family val="2"/>
        <scheme val="minor"/>
      </rPr>
      <t>. Vårdhygien och Strama i Region Jönköpings län har tillsammans skapat detta koncept för att på ett så bra sätt som möjligt stödja verksamheter i sitt patientsäkerhetsarbete. Antibiotikasmart klinik är en diplomering som gäller under ett år, till grund för diplomering ligger därmed både "Halvtids-självdeklaration" och "Självdeklaration". Se mer info nedan. Detta är också en del i visionen om ett Antibiotikasmart Sverige.</t>
    </r>
  </si>
  <si>
    <t>Här nedan är en plan med exempel på vad Vårdhygien &amp; Strama rekommenderar samt vad andra kliniker har planerat för tidigare år. Observera att antalet aktiviteter bygger på hur många er klinik vill prioritera och att det ska vara hanterbart.</t>
  </si>
  <si>
    <r>
      <t xml:space="preserve">Här nedan följer självdeklarationen som ligger till grund för antibiotikasmart diplomering. Exempel på hur man kan fylla i denna finns på blå flik: "Självdeklaration - Exempel".
När ni är färdiga ska inget lysa rött i formuläret nedan. För att bli en diplomerad Antibiotikasmart klinik begär Strama och Vårdhygien in en självdeklaration, fyll i nedanstående och </t>
    </r>
    <r>
      <rPr>
        <b/>
        <sz val="11"/>
        <color rgb="FF790721"/>
        <rFont val="Calibri"/>
        <family val="2"/>
        <scheme val="minor"/>
      </rPr>
      <t xml:space="preserve">mejla Excel-filen till strama@rjl.se senast den 31 januari 2027.
</t>
    </r>
    <r>
      <rPr>
        <sz val="11"/>
        <color rgb="FF790721"/>
        <rFont val="Calibri"/>
        <family val="2"/>
        <scheme val="minor"/>
      </rPr>
      <t xml:space="preserve">Ni som väljer att använda Stratsys istället för Excel, se fliken "Stratsys- Manual &amp; exempel".
</t>
    </r>
  </si>
  <si>
    <r>
      <t xml:space="preserve">Ni som följer en 2-årsplan behöver fylla i en halvtids-självdeklaration i början av 2027 för att bli en diplomerad Antibiotikasmart klinik. I deklarationen beskriver ni hur långt ni har kommit i processen, vad ni planerar att göra kommande det året samt om det är något ni behöver från Strama/Vårdhygien för att komma vidare.  Utgå från er plan när ni fyller i deklarationen- följs tidsplanen? 
Fyll i formuläret nedan (när ni är färdiga ska inget lysa rött) och </t>
    </r>
    <r>
      <rPr>
        <b/>
        <sz val="11"/>
        <color rgb="FF790721"/>
        <rFont val="Calibri"/>
        <family val="2"/>
        <scheme val="minor"/>
      </rPr>
      <t>mejla Excel-filen till strama@rjl.se senast den 31 januari 2027.</t>
    </r>
    <r>
      <rPr>
        <sz val="11"/>
        <color rgb="FF790721"/>
        <rFont val="Calibri"/>
        <family val="2"/>
        <scheme val="minor"/>
      </rPr>
      <t xml:space="preserve">
Ni som väljer att använda Stratsys istället för Excel, se fliken "Stratsys- Manual &amp; exempel".</t>
    </r>
  </si>
  <si>
    <r>
      <t xml:space="preserve">För att diplomeras som Antibiotikasmart klinik behöver det finnas ett team i verksamheten som aktivt driver konceptet. Medarbetarna genomför förslagsvis utbildningar och utför Vårdhygienisk egenkontroll på enhets- och klinikledningsnivå. Utifrån detta identifieras förbättringsområden som sedan prioriteras och utförs. Inom konceptet ser vi att minst en aktivitet görs inom de fyra områdena som specificeras i fliken Plan-exempel. Se inspiration och verktyg på Vårdhygien &amp; Stramas hemsida, länk till hemsidan finns under kontakt. Plan för årets kommande arbete skickar ni in till Strama alternativt registrerar i Statsys senast 31 januari 2026. Under året träffas representanter från verksamheterna på nätverksträffar för information och avstämning. I januari året efter skickas en deklaration in till Strama alternativt analyseras i Stratsys där årets arbete redovisas, detta ligger till grund för granskning och diplomering. Om plan och självdeklaration utförs i Stratsys kommer kliniken få fyra uppföljningsfrågor att svara på i Esmaker vid deklarationstillfället.
Två olika tidsintervall erbjuds:
</t>
    </r>
    <r>
      <rPr>
        <b/>
        <sz val="14"/>
        <color theme="1"/>
        <rFont val="Calibri"/>
        <family val="2"/>
        <scheme val="minor"/>
      </rPr>
      <t>1-årsplan:</t>
    </r>
    <r>
      <rPr>
        <sz val="14"/>
        <color theme="1"/>
        <rFont val="Calibri"/>
        <family val="2"/>
        <scheme val="minor"/>
      </rPr>
      <t xml:space="preserve"> Rekommenderas för verksamheter som är nya för konceptet Antibiotikasmart klinik. Enheten utför VEK, utbildningar samt förbättringsarbeten utifrån VEK.
</t>
    </r>
    <r>
      <rPr>
        <b/>
        <sz val="14"/>
        <color theme="1"/>
        <rFont val="Calibri"/>
        <family val="2"/>
        <scheme val="minor"/>
      </rPr>
      <t xml:space="preserve">2-årsplan: </t>
    </r>
    <r>
      <rPr>
        <sz val="14"/>
        <color theme="1"/>
        <rFont val="Calibri"/>
        <family val="2"/>
        <scheme val="minor"/>
      </rPr>
      <t xml:space="preserve">Rekommenderas för verksamheter som har arbetat med konceptet Antibiotikasmart klinik tidigare. Det förlängda tidsintervallet syftar till att få mer tid till större förbättringsarbeten/projekt. Efter 1 år lämnas en "Halvtids-självdeklaration" in för avstämning/diplomering. </t>
    </r>
  </si>
  <si>
    <t>En plan för att bli Antibiotikasmart Klinik är individuell för varje klinik som arbetar med konceptet. Den kan med fördel tas fram i dialog med Strama &amp; Vårdhygien men av vikt är att kliniken själva känner ett ägandeskap i sin plan och att den är anpassad utefter verksamhetens behov. Hämta också inspiration från blå flik i detta dokument "Plan - Exempel" där minst en av aktiviterterna ska utföras inom de fytra områdena. Plan och självdeklaration kan utföras i Stratsys, se orange flik "Stratsys - Manual &amp; Exempel". Annars går det bra att registrera i denna Excel-fil på grön flik, "Plan".</t>
  </si>
  <si>
    <t>Arbeta med att säkerställ kvalitet på VRI-registrering</t>
  </si>
  <si>
    <r>
      <rPr>
        <b/>
        <sz val="14"/>
        <color theme="1"/>
        <rFont val="Calibri"/>
        <family val="2"/>
        <scheme val="minor"/>
      </rPr>
      <t>Exempel på fortbildningsaktiviteter som kan rekommenderas:</t>
    </r>
    <r>
      <rPr>
        <sz val="14"/>
        <color theme="1"/>
        <rFont val="Calibri"/>
        <family val="2"/>
        <scheme val="minor"/>
      </rPr>
      <t xml:space="preserve">
</t>
    </r>
    <r>
      <rPr>
        <b/>
        <i/>
        <sz val="14"/>
        <color theme="1"/>
        <rFont val="Calibri"/>
        <family val="2"/>
        <scheme val="minor"/>
      </rPr>
      <t>Antibiotikasmart</t>
    </r>
    <r>
      <rPr>
        <sz val="14"/>
        <color theme="1"/>
        <rFont val="Calibri"/>
        <family val="2"/>
        <scheme val="minor"/>
      </rPr>
      <t xml:space="preserve"> - En utbildning i Lok som ger kunskap om antibiotikaresistens och rationell antibiotikabehandling.
</t>
    </r>
    <r>
      <rPr>
        <b/>
        <i/>
        <sz val="14"/>
        <color theme="1"/>
        <rFont val="Calibri"/>
        <family val="2"/>
        <scheme val="minor"/>
      </rPr>
      <t>VRI-smart</t>
    </r>
    <r>
      <rPr>
        <sz val="14"/>
        <color theme="1"/>
        <rFont val="Calibri"/>
        <family val="2"/>
        <scheme val="minor"/>
      </rPr>
      <t xml:space="preserve"> - En utbildning i Lok för all vårdpersonal om hur man förebygger vårdrelaterade infektioner.
</t>
    </r>
    <r>
      <rPr>
        <b/>
        <i/>
        <sz val="14"/>
        <color theme="1"/>
        <rFont val="Calibri"/>
        <family val="2"/>
        <scheme val="minor"/>
      </rPr>
      <t>Antibiotikasmart SSK</t>
    </r>
    <r>
      <rPr>
        <b/>
        <sz val="14"/>
        <color theme="1"/>
        <rFont val="Calibri"/>
        <family val="2"/>
        <scheme val="minor"/>
      </rPr>
      <t xml:space="preserve"> </t>
    </r>
    <r>
      <rPr>
        <sz val="14"/>
        <color theme="1"/>
        <rFont val="Calibri"/>
        <family val="2"/>
        <scheme val="minor"/>
      </rPr>
      <t xml:space="preserve">- En utbildning i Lok för sjuksköterskor om antibiotikaresistens och sjuksköterskans betydelse för patientens bästa i den kliniska vardagen.
</t>
    </r>
    <r>
      <rPr>
        <b/>
        <sz val="14"/>
        <color theme="1"/>
        <rFont val="Calibri"/>
        <family val="2"/>
        <scheme val="minor"/>
      </rPr>
      <t>Infektionsverktyget</t>
    </r>
    <r>
      <rPr>
        <sz val="14"/>
        <color theme="1"/>
        <rFont val="Calibri"/>
        <family val="2"/>
        <scheme val="minor"/>
      </rPr>
      <t xml:space="preserve"> - En utbildning i Lok för läkare som innehåller Infektionsverktygets funktioner i Cosmic och lyfter rekommenderade arbetssätt.
</t>
    </r>
    <r>
      <rPr>
        <b/>
        <sz val="14"/>
        <color theme="1"/>
        <rFont val="Calibri"/>
        <family val="2"/>
        <scheme val="minor"/>
      </rPr>
      <t>Årshjul för hygienombud</t>
    </r>
    <r>
      <rPr>
        <sz val="14"/>
        <color theme="1"/>
        <rFont val="Calibri"/>
        <family val="2"/>
        <scheme val="minor"/>
      </rPr>
      <t xml:space="preserve"> - Interaktivt material  med förslag på olika aktiviteter varje månad som genomförs med stöd av hygienombuden för hela eller delar av kliniken. Målet är att utföra minst 6 aktiviteter under året.</t>
    </r>
  </si>
  <si>
    <t>För att lägga upp och följa sitt arbete med att bli en Antibiotikasmart klinik i Stratsys föreslår vi att arbetet läggs under befintligt uppdrag att arbeta med rätt antibiotikaförskrivning och minska vårdrelaterade infektioner.</t>
  </si>
  <si>
    <t>Koppla sedan mätetal och aktiviteter, dessa är då planen för hur kliniken ska bli antibiotikasmart. Det finns aktiviteter som är statiska i Stratsys som även de kan/ska ingå i konceptet. Exempel på detta är mätetalet "Följsamhet till basala hygienrutiner och klädregler (BHK)", tagga då detta mätetal som antibiotikasmart enligt instruktion under punkt 3 nedan.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</si>
</sst>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0"/>
      <color theme="1"/>
      <name val="Arial"/>
      <family val="2"/>
    </font>
    <font>
      <b/>
      <sz val="18"/>
      <color theme="1"/>
      <name val="Arial"/>
      <family val="2"/>
    </font>
    <font>
      <b/>
      <sz val="14"/>
      <color theme="1"/>
      <name val="Arial"/>
      <family val="2"/>
    </font>
    <font>
      <b/>
      <sz val="11"/>
      <color theme="1"/>
      <name val="Calibri"/>
      <family val="2"/>
      <scheme val="minor"/>
    </font>
    <font>
      <sz val="11"/>
      <color theme="0"/>
      <name val="Calibri"/>
      <family val="2"/>
      <scheme val="minor"/>
    </font>
    <font>
      <sz val="10"/>
      <color theme="1"/>
      <name val="Calibri"/>
      <family val="2"/>
      <scheme val="minor"/>
    </font>
    <font>
      <sz val="14"/>
      <color theme="1"/>
      <name val="Calibri"/>
      <family val="2"/>
      <scheme val="minor"/>
    </font>
    <font>
      <b/>
      <sz val="18"/>
      <color theme="1"/>
      <name val="Calibri"/>
      <family val="2"/>
      <scheme val="minor"/>
    </font>
    <font>
      <b/>
      <sz val="14"/>
      <color theme="1"/>
      <name val="Calibri"/>
      <family val="2"/>
      <scheme val="minor"/>
    </font>
    <font>
      <u val="single"/>
      <sz val="11"/>
      <color theme="10"/>
      <name val="Calibri"/>
      <family val="2"/>
      <scheme val="minor"/>
    </font>
    <font>
      <u val="single"/>
      <sz val="14"/>
      <color theme="10"/>
      <name val="Calibri"/>
      <family val="2"/>
      <scheme val="minor"/>
    </font>
    <font>
      <sz val="14"/>
      <color theme="0"/>
      <name val="Calibri"/>
      <family val="2"/>
      <scheme val="minor"/>
    </font>
    <font>
      <b/>
      <i/>
      <sz val="14"/>
      <color theme="1"/>
      <name val="Calibri"/>
      <family val="2"/>
      <scheme val="minor"/>
    </font>
    <font>
      <sz val="11"/>
      <color rgb="FF790721"/>
      <name val="Calibri"/>
      <family val="2"/>
      <scheme val="minor"/>
    </font>
    <font>
      <b/>
      <sz val="18"/>
      <color rgb="FF790721"/>
      <name val="Arial"/>
      <family val="2"/>
    </font>
    <font>
      <sz val="14"/>
      <color rgb="FF790721"/>
      <name val="Calibri"/>
      <family val="2"/>
      <scheme val="minor"/>
    </font>
    <font>
      <b/>
      <sz val="11"/>
      <color rgb="FF790721"/>
      <name val="Calibri"/>
      <family val="2"/>
      <scheme val="minor"/>
    </font>
    <font>
      <b/>
      <sz val="18"/>
      <color rgb="FF790721"/>
      <name val="Calibri"/>
      <family val="2"/>
      <scheme val="minor"/>
    </font>
  </fonts>
  <fills count="4">
    <fill>
      <patternFill patternType="none"/>
    </fill>
    <fill>
      <patternFill patternType="gray125"/>
    </fill>
    <fill>
      <patternFill patternType="solid">
        <fgColor theme="9" tint="0.799950003623962"/>
        <bgColor indexed="64"/>
      </patternFill>
    </fill>
    <fill>
      <patternFill patternType="solid">
        <fgColor rgb="FFFF9DA2"/>
        <bgColor indexed="64"/>
      </patternFill>
    </fill>
  </fills>
  <borders count="14">
    <border>
      <left/>
      <right/>
      <top/>
      <bottom/>
      <diagonal/>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right style="thin">
        <color auto="1"/>
      </right>
      <top/>
      <bottom/>
    </border>
    <border>
      <left/>
      <right/>
      <top style="thin">
        <color auto="1"/>
      </top>
      <bottom/>
    </border>
    <border>
      <left/>
      <right style="thin">
        <color auto="1"/>
      </right>
      <top/>
      <bottom style="thin">
        <color auto="1"/>
      </bottom>
    </border>
    <border>
      <left/>
      <right/>
      <top/>
      <bottom style="thin">
        <color auto="1"/>
      </bottom>
    </border>
    <border>
      <left style="thin">
        <color auto="1"/>
      </left>
      <right/>
      <top style="thin">
        <color auto="1"/>
      </top>
      <bottom/>
    </border>
    <border>
      <left/>
      <right style="thin">
        <color auto="1"/>
      </right>
      <top style="thin">
        <color auto="1"/>
      </top>
      <bottom/>
    </border>
    <border>
      <left style="thin">
        <color auto="1"/>
      </left>
      <right/>
      <top/>
      <bottom/>
    </border>
    <border>
      <left style="thin">
        <color auto="1"/>
      </left>
      <right/>
      <top/>
      <bottom style="thin">
        <color auto="1"/>
      </bottom>
    </border>
    <border>
      <left/>
      <right/>
      <top/>
      <bottom style="medium">
        <color auto="1"/>
      </bottom>
    </border>
    <border>
      <left style="thin">
        <color auto="1"/>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0" fillId="0" borderId="0" applyNumberFormat="0" applyFill="0" applyBorder="0" applyAlignment="0" applyProtection="0"/>
  </cellStyleXfs>
  <cellXfs count="98">
    <xf numFmtId="0" fontId="0" fillId="0" borderId="0" xfId="0"/>
    <xf numFmtId="0" fontId="7" fillId="0" borderId="0" xfId="0" applyFont="1" applyAlignment="1">
      <alignment horizontal="left" vertical="top"/>
    </xf>
    <xf numFmtId="0" fontId="7" fillId="2" borderId="1" xfId="0" applyFont="1" applyFill="1" applyBorder="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1" fillId="0" borderId="5" xfId="20" applyFont="1" applyBorder="1" applyAlignment="1">
      <alignment horizontal="left" vertical="top"/>
    </xf>
    <xf numFmtId="0" fontId="10" fillId="0" borderId="6" xfId="20" applyBorder="1" applyAlignment="1">
      <alignment horizontal="left" vertical="top"/>
    </xf>
    <xf numFmtId="0" fontId="10" fillId="0" borderId="7" xfId="20" applyBorder="1" applyAlignment="1">
      <alignment horizontal="left" vertical="top"/>
    </xf>
    <xf numFmtId="0" fontId="0" fillId="0" borderId="0" xfId="0" applyAlignment="1">
      <alignment horizontal="centerContinuous"/>
    </xf>
    <xf numFmtId="0" fontId="2" fillId="0" borderId="0" xfId="0" applyFont="1" applyAlignment="1">
      <alignment horizontal="centerContinuous"/>
    </xf>
    <xf numFmtId="0" fontId="0" fillId="0" borderId="5" xfId="0" applyBorder="1"/>
    <xf numFmtId="0" fontId="0" fillId="0" borderId="8" xfId="0" applyBorder="1"/>
    <xf numFmtId="0" fontId="0" fillId="0" borderId="9" xfId="0" applyBorder="1"/>
    <xf numFmtId="0" fontId="0" fillId="0" borderId="10" xfId="0" applyBorder="1"/>
    <xf numFmtId="0" fontId="3" fillId="0" borderId="0" xfId="0" applyFont="1"/>
    <xf numFmtId="0" fontId="0" fillId="0" borderId="4" xfId="0" applyBorder="1"/>
    <xf numFmtId="0" fontId="4" fillId="0" borderId="0" xfId="0" applyFont="1" applyAlignment="1">
      <alignment horizontal="right" vertical="top"/>
    </xf>
    <xf numFmtId="0" fontId="4" fillId="0" borderId="0" xfId="0" applyFont="1"/>
    <xf numFmtId="0" fontId="5" fillId="0" borderId="0" xfId="0" applyFont="1"/>
    <xf numFmtId="0" fontId="0" fillId="0" borderId="11" xfId="0" applyBorder="1"/>
    <xf numFmtId="0" fontId="0" fillId="0" borderId="7" xfId="0" applyBorder="1"/>
    <xf numFmtId="0" fontId="0" fillId="0" borderId="6" xfId="0" applyBorder="1"/>
    <xf numFmtId="0" fontId="0" fillId="0" borderId="0" xfId="0" applyAlignment="1">
      <alignment horizontal="right" vertical="top"/>
    </xf>
    <xf numFmtId="0" fontId="4" fillId="0" borderId="0" xfId="0" applyFont="1" quotePrefix="1"/>
    <xf numFmtId="0" fontId="0" fillId="0" borderId="12" xfId="0" applyBorder="1"/>
    <xf numFmtId="0" fontId="8" fillId="0" borderId="0" xfId="0" applyFont="1" applyAlignment="1">
      <alignment horizontal="left" vertical="top"/>
    </xf>
    <xf numFmtId="0" fontId="7" fillId="2" borderId="13" xfId="0" applyFont="1" applyFill="1" applyBorder="1" applyAlignment="1">
      <alignment horizontal="center" vertical="center"/>
    </xf>
    <xf numFmtId="0" fontId="7" fillId="0" borderId="8" xfId="0" applyFont="1" applyBorder="1" applyAlignment="1">
      <alignment horizontal="left" vertical="top"/>
    </xf>
    <xf numFmtId="0" fontId="7" fillId="0" borderId="5" xfId="0" applyFont="1" applyBorder="1"/>
    <xf numFmtId="0" fontId="7" fillId="0" borderId="9" xfId="0" applyFont="1" applyBorder="1"/>
    <xf numFmtId="0" fontId="7" fillId="0" borderId="10" xfId="0" applyFont="1" applyBorder="1" applyAlignment="1">
      <alignment horizontal="left" vertical="top"/>
    </xf>
    <xf numFmtId="0" fontId="7" fillId="0" borderId="0" xfId="0" applyFont="1"/>
    <xf numFmtId="0" fontId="7" fillId="0" borderId="4" xfId="0" applyFont="1" applyBorder="1"/>
    <xf numFmtId="0" fontId="7" fillId="0" borderId="11" xfId="0" applyFont="1" applyBorder="1" applyAlignment="1">
      <alignment horizontal="left" vertical="top"/>
    </xf>
    <xf numFmtId="0" fontId="7" fillId="0" borderId="7" xfId="0" applyFont="1" applyBorder="1"/>
    <xf numFmtId="0" fontId="7" fillId="0" borderId="6" xfId="0" applyFont="1" applyBorder="1"/>
    <xf numFmtId="0" fontId="7" fillId="0" borderId="7" xfId="0" applyFont="1" applyBorder="1" applyAlignment="1">
      <alignment vertical="top"/>
    </xf>
    <xf numFmtId="0" fontId="7" fillId="0" borderId="7" xfId="0" applyFont="1" applyBorder="1" applyAlignment="1">
      <alignment horizontal="left" vertical="top"/>
    </xf>
    <xf numFmtId="0" fontId="7" fillId="0" borderId="5" xfId="0" applyFont="1" applyBorder="1" applyAlignment="1">
      <alignment horizontal="left" vertical="top"/>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top"/>
    </xf>
    <xf numFmtId="0" fontId="12" fillId="0" borderId="0" xfId="0" applyFont="1"/>
    <xf numFmtId="0" fontId="3" fillId="0" borderId="0" xfId="0" applyFont="1" applyAlignment="1">
      <alignment horizontal="left" vertical="top"/>
    </xf>
    <xf numFmtId="0" fontId="0" fillId="0" borderId="0" xfId="0" applyAlignment="1" quotePrefix="1">
      <alignment vertical="top"/>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wrapText="1"/>
    </xf>
    <xf numFmtId="0" fontId="10" fillId="0" borderId="0" xfId="20"/>
    <xf numFmtId="0" fontId="14" fillId="3" borderId="8" xfId="0" applyFont="1" applyFill="1" applyBorder="1"/>
    <xf numFmtId="0" fontId="14" fillId="3" borderId="5" xfId="0" applyFont="1" applyFill="1" applyBorder="1"/>
    <xf numFmtId="0" fontId="14" fillId="3" borderId="10" xfId="0" applyFont="1" applyFill="1" applyBorder="1"/>
    <xf numFmtId="0" fontId="15" fillId="3" borderId="0" xfId="0" applyFont="1" applyFill="1"/>
    <xf numFmtId="0" fontId="14" fillId="3" borderId="0" xfId="0" applyFont="1" applyFill="1"/>
    <xf numFmtId="0" fontId="14" fillId="3" borderId="11" xfId="0" applyFont="1" applyFill="1" applyBorder="1"/>
    <xf numFmtId="0" fontId="14" fillId="3" borderId="7" xfId="0" applyFont="1" applyFill="1" applyBorder="1"/>
    <xf numFmtId="0" fontId="14" fillId="3" borderId="9" xfId="0" applyFont="1" applyFill="1" applyBorder="1"/>
    <xf numFmtId="0" fontId="14" fillId="3" borderId="4" xfId="0" applyFont="1" applyFill="1" applyBorder="1"/>
    <xf numFmtId="0" fontId="14" fillId="3" borderId="6" xfId="0" applyFont="1" applyFill="1" applyBorder="1"/>
    <xf numFmtId="0" fontId="18" fillId="3" borderId="10" xfId="0" applyFont="1" applyFill="1" applyBorder="1"/>
    <xf numFmtId="0" fontId="14" fillId="3" borderId="10" xfId="0" applyFont="1" applyFill="1" applyBorder="1" applyAlignment="1">
      <alignment horizontal="left" vertical="top" wrapText="1"/>
    </xf>
    <xf numFmtId="0" fontId="7" fillId="0" borderId="4" xfId="0" applyFont="1" applyBorder="1" applyAlignment="1">
      <alignment horizontal="left" vertical="top"/>
    </xf>
    <xf numFmtId="0" fontId="14" fillId="3" borderId="0" xfId="0" applyFont="1" applyFill="1" applyAlignment="1">
      <alignment horizontal="left" vertical="top" wrapText="1"/>
    </xf>
    <xf numFmtId="0" fontId="16" fillId="3" borderId="0" xfId="0" applyFont="1" applyFill="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4" fillId="0" borderId="0" xfId="0" applyFont="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quotePrefix="1">
      <alignment horizontal="left" vertical="top" wrapText="1"/>
    </xf>
    <xf numFmtId="0" fontId="0" fillId="0" borderId="2" xfId="0" applyBorder="1" applyAlignment="1" quotePrefix="1">
      <alignment horizontal="left" vertical="top" wrapText="1"/>
    </xf>
    <xf numFmtId="0" fontId="0" fillId="0" borderId="1" xfId="0" applyBorder="1" applyAlignment="1" quotePrefix="1">
      <alignment horizontal="left" vertical="top" wrapText="1"/>
    </xf>
    <xf numFmtId="0" fontId="4"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0" fillId="0" borderId="8" xfId="0" applyBorder="1" applyAlignment="1" quotePrefix="1">
      <alignment horizontal="left" vertical="top" wrapText="1"/>
    </xf>
    <xf numFmtId="0" fontId="0" fillId="0" borderId="5" xfId="0" applyBorder="1" applyAlignment="1" quotePrefix="1">
      <alignment horizontal="left" vertical="top" wrapText="1"/>
    </xf>
    <xf numFmtId="0" fontId="0" fillId="0" borderId="9" xfId="0" applyBorder="1" applyAlignment="1" quotePrefix="1">
      <alignment horizontal="left" vertical="top" wrapText="1"/>
    </xf>
    <xf numFmtId="0" fontId="0" fillId="0" borderId="11" xfId="0" applyBorder="1" applyAlignment="1" quotePrefix="1">
      <alignment horizontal="left" vertical="top" wrapText="1"/>
    </xf>
    <xf numFmtId="0" fontId="0" fillId="0" borderId="7" xfId="0" applyBorder="1" applyAlignment="1" quotePrefix="1">
      <alignment horizontal="left" vertical="top" wrapText="1"/>
    </xf>
    <xf numFmtId="0" fontId="0" fillId="0" borderId="6" xfId="0" applyBorder="1" applyAlignment="1" quotePrefix="1">
      <alignment horizontal="left" vertical="top" wrapText="1"/>
    </xf>
    <xf numFmtId="14" fontId="0" fillId="0" borderId="3" xfId="0" applyNumberFormat="1" applyBorder="1" applyAlignment="1">
      <alignment horizontal="left" vertical="top"/>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änk" xfId="20" builtinId="8"/>
  </cellStyles>
  <dxfs count="50">
    <dxf>
      <border>
        <left style="thin">
          <color auto="1"/>
        </left>
        <right style="thin">
          <color auto="1"/>
        </right>
        <top style="thin">
          <color auto="1"/>
        </top>
        <bottom style="thin">
          <color auto="1"/>
        </bottom>
      </border>
    </dxf>
    <dxf>
      <fill>
        <patternFill>
          <bgColor rgb="FFFF9F89"/>
        </patternFill>
      </fill>
    </dxf>
    <dxf>
      <fill>
        <patternFill>
          <bgColor rgb="FFFF9F89"/>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ill>
        <patternFill>
          <bgColor rgb="FFFF8C71"/>
        </patternFill>
      </fill>
    </dxf>
    <dxf>
      <fill>
        <patternFill>
          <bgColor rgb="FFFFA893"/>
        </patternFill>
      </fill>
    </dxf>
    <dxf>
      <fill>
        <patternFill>
          <bgColor rgb="FFFF9379"/>
        </patternFill>
      </fill>
    </dxf>
    <dxf>
      <fill>
        <patternFill>
          <bgColor rgb="FFFF9379"/>
        </patternFill>
      </fill>
    </dxf>
    <dxf>
      <fill>
        <patternFill>
          <bgColor rgb="FFFFA18B"/>
        </patternFill>
      </fill>
    </dxf>
    <dxf>
      <fill>
        <patternFill>
          <bgColor rgb="FFFF9F89"/>
        </patternFill>
      </fill>
    </dxf>
    <dxf>
      <fill>
        <patternFill>
          <bgColor rgb="FFFF9F89"/>
        </patternFill>
      </fill>
    </dxf>
    <dxf>
      <font>
        <color rgb="FFFF8669"/>
      </font>
      <fill>
        <patternFill>
          <bgColor rgb="FFFF8669"/>
        </patternFill>
      </fill>
    </dxf>
    <dxf>
      <font>
        <color rgb="FFFF6743"/>
      </font>
      <fill>
        <patternFill>
          <bgColor rgb="FFFF6743"/>
        </patternFill>
      </fill>
    </dxf>
    <dxf>
      <border>
        <left style="thin">
          <color auto="1"/>
        </left>
        <right style="thin">
          <color auto="1"/>
        </right>
        <top style="thin">
          <color auto="1"/>
        </top>
        <bottom style="thin">
          <color auto="1"/>
        </bottom>
      </border>
    </dxf>
    <dxf>
      <fill>
        <patternFill>
          <bgColor rgb="FFFF9F89"/>
        </patternFill>
      </fill>
    </dxf>
    <dxf>
      <fill>
        <patternFill>
          <bgColor rgb="FFFF9F89"/>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ill>
        <patternFill>
          <bgColor rgb="FFFF8C71"/>
        </patternFill>
      </fill>
    </dxf>
    <dxf>
      <fill>
        <patternFill>
          <bgColor rgb="FFFFC1B3"/>
        </patternFill>
      </fill>
    </dxf>
    <dxf>
      <fill>
        <patternFill>
          <bgColor rgb="FFFFA18B"/>
        </patternFill>
      </fill>
    </dxf>
    <dxf>
      <fill>
        <patternFill>
          <bgColor rgb="FFFFA893"/>
        </patternFill>
      </fill>
    </dxf>
    <dxf>
      <fill>
        <patternFill>
          <bgColor rgb="FFFF9379"/>
        </patternFill>
      </fill>
    </dxf>
    <dxf>
      <fill>
        <patternFill>
          <bgColor rgb="FFFF9379"/>
        </patternFill>
      </fill>
    </dxf>
    <dxf>
      <fill>
        <patternFill>
          <bgColor rgb="FFFF9F89"/>
        </patternFill>
      </fill>
    </dxf>
    <dxf>
      <fill>
        <patternFill>
          <bgColor rgb="FFFF9F89"/>
        </patternFill>
      </fill>
    </dxf>
    <dxf>
      <font>
        <color rgb="FFFF8669"/>
      </font>
      <fill>
        <patternFill>
          <bgColor rgb="FFFF8669"/>
        </patternFill>
      </fill>
    </dxf>
    <dxf>
      <font>
        <color rgb="FFFF6743"/>
      </font>
      <fill>
        <patternFill>
          <bgColor rgb="FFFF6743"/>
        </patternFill>
      </fill>
    </dxf>
    <dxf>
      <border>
        <left style="thin">
          <color auto="1"/>
        </left>
        <right style="thin">
          <color auto="1"/>
        </right>
        <top style="thin">
          <color auto="1"/>
        </top>
        <bottom style="thin">
          <color auto="1"/>
        </bottom>
      </border>
    </dxf>
    <dxf>
      <fill>
        <patternFill>
          <bgColor rgb="FFFF9F89"/>
        </patternFill>
      </fill>
    </dxf>
    <dxf>
      <fill>
        <patternFill>
          <bgColor rgb="FFFF9F89"/>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ont>
        <color rgb="FFFF896D"/>
      </font>
      <fill>
        <patternFill>
          <bgColor rgb="FFFF896D"/>
        </patternFill>
      </fill>
    </dxf>
    <dxf>
      <fill>
        <patternFill>
          <bgColor rgb="FFFF8C71"/>
        </patternFill>
      </fill>
    </dxf>
    <dxf>
      <fill>
        <patternFill>
          <bgColor rgb="FFFFC1B3"/>
        </patternFill>
      </fill>
    </dxf>
    <dxf>
      <fill>
        <patternFill>
          <bgColor rgb="FFFFA18B"/>
        </patternFill>
      </fill>
    </dxf>
    <dxf>
      <fill>
        <patternFill>
          <bgColor rgb="FFFFA893"/>
        </patternFill>
      </fill>
    </dxf>
    <dxf>
      <fill>
        <patternFill>
          <bgColor rgb="FFFF9379"/>
        </patternFill>
      </fill>
    </dxf>
    <dxf>
      <fill>
        <patternFill>
          <bgColor rgb="FFFF9379"/>
        </patternFill>
      </fill>
    </dxf>
    <dxf>
      <fill>
        <patternFill>
          <bgColor rgb="FFFF9F89"/>
        </patternFill>
      </fill>
    </dxf>
    <dxf>
      <fill>
        <patternFill>
          <bgColor rgb="FFFF9F89"/>
        </patternFill>
      </fill>
    </dxf>
    <dxf>
      <font>
        <color rgb="FFFF8669"/>
      </font>
      <fill>
        <patternFill>
          <bgColor rgb="FFFF8669"/>
        </patternFill>
      </fill>
    </dxf>
    <dxf>
      <font>
        <color rgb="FFFF6743"/>
      </font>
      <fill>
        <patternFill>
          <bgColor rgb="FFFF67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worksheet" Target="worksheets/sheet7.xml" /><Relationship Id="rId1" Type="http://schemas.openxmlformats.org/officeDocument/2006/relationships/theme" Target="theme/theme1.xml" /><Relationship Id="rId8" Type="http://schemas.openxmlformats.org/officeDocument/2006/relationships/worksheet" Target="worksheets/sheet6.xml" /><Relationship Id="rId6" Type="http://schemas.openxmlformats.org/officeDocument/2006/relationships/worksheet" Target="worksheets/sheet4.xml" /><Relationship Id="rId7" Type="http://schemas.openxmlformats.org/officeDocument/2006/relationships/worksheet" Target="worksheets/sheet5.xml" /><Relationship Id="rId11" Type="http://schemas.openxmlformats.org/officeDocument/2006/relationships/calcChain" Target="calcChain.xml" /><Relationship Id="rId10" Type="http://schemas.openxmlformats.org/officeDocument/2006/relationships/sharedStrings" Target="sharedStrings.xml" /><Relationship Id="rId5" Type="http://schemas.openxmlformats.org/officeDocument/2006/relationships/worksheet" Target="worksheets/sheet3.xml" /></Relationships>
</file>

<file path=xl/ctrProps/ctrProp1.xml><?xml version="1.0" encoding="utf-8"?>
<formControlPr xmlns="http://schemas.microsoft.com/office/spreadsheetml/2009/9/main" objectType="CheckBox" checked="Checked" lockText="1" noThreeD="1" fmlaLink="$H$25"/>
</file>

<file path=xl/ctrProps/ctrProp10.xml><?xml version="1.0" encoding="utf-8"?>
<formControlPr xmlns="http://schemas.microsoft.com/office/spreadsheetml/2009/9/main" objectType="CheckBox" lockText="1" noThreeD="1" fmlaLink="$J$41"/>
</file>

<file path=xl/ctrProps/ctrProp11.xml><?xml version="1.0" encoding="utf-8"?>
<formControlPr xmlns="http://schemas.microsoft.com/office/spreadsheetml/2009/9/main" objectType="CheckBox" lockText="1" noThreeD="1" fmlaLink="$J$45"/>
</file>

<file path=xl/ctrProps/ctrProp12.xml><?xml version="1.0" encoding="utf-8"?>
<formControlPr xmlns="http://schemas.microsoft.com/office/spreadsheetml/2009/9/main" objectType="CheckBox" lockText="1" noThreeD="1" fmlaLink="$J$46"/>
</file>

<file path=xl/ctrProps/ctrProp13.xml><?xml version="1.0" encoding="utf-8"?>
<formControlPr xmlns="http://schemas.microsoft.com/office/spreadsheetml/2009/9/main" objectType="CheckBox" lockText="1" noThreeD="1" fmlaLink="$D$20"/>
</file>

<file path=xl/ctrProps/ctrProp14.xml><?xml version="1.0" encoding="utf-8"?>
<formControlPr xmlns="http://schemas.microsoft.com/office/spreadsheetml/2009/9/main" objectType="CheckBox" lockText="1" noThreeD="1" fmlaLink="$D$21"/>
</file>

<file path=xl/ctrProps/ctrProp15.xml><?xml version="1.0" encoding="utf-8"?>
<formControlPr xmlns="http://schemas.microsoft.com/office/spreadsheetml/2009/9/main" objectType="CheckBox" lockText="1" noThreeD="1" fmlaLink="$J$28"/>
</file>

<file path=xl/ctrProps/ctrProp16.xml><?xml version="1.0" encoding="utf-8"?>
<formControlPr xmlns="http://schemas.microsoft.com/office/spreadsheetml/2009/9/main" objectType="CheckBox" lockText="1" noThreeD="1" fmlaLink="$J$29"/>
</file>

<file path=xl/ctrProps/ctrProp17.xml><?xml version="1.0" encoding="utf-8"?>
<formControlPr xmlns="http://schemas.microsoft.com/office/spreadsheetml/2009/9/main" objectType="CheckBox" lockText="1" noThreeD="1" fmlaLink="$J$34"/>
</file>

<file path=xl/ctrProps/ctrProp18.xml><?xml version="1.0" encoding="utf-8"?>
<formControlPr xmlns="http://schemas.microsoft.com/office/spreadsheetml/2009/9/main" objectType="CheckBox" lockText="1" noThreeD="1" fmlaLink="$J$35"/>
</file>

<file path=xl/ctrProps/ctrProp19.xml><?xml version="1.0" encoding="utf-8"?>
<formControlPr xmlns="http://schemas.microsoft.com/office/spreadsheetml/2009/9/main" objectType="CheckBox" lockText="1" noThreeD="1" fmlaLink="$J$40"/>
</file>

<file path=xl/ctrProps/ctrProp2.xml><?xml version="1.0" encoding="utf-8"?>
<formControlPr xmlns="http://schemas.microsoft.com/office/spreadsheetml/2009/9/main" objectType="CheckBox" lockText="1" noThreeD="1" fmlaLink="$J$25"/>
</file>

<file path=xl/ctrProps/ctrProp20.xml><?xml version="1.0" encoding="utf-8"?>
<formControlPr xmlns="http://schemas.microsoft.com/office/spreadsheetml/2009/9/main" objectType="CheckBox" lockText="1" noThreeD="1" fmlaLink="$J$41"/>
</file>

<file path=xl/ctrProps/ctrProp21.xml><?xml version="1.0" encoding="utf-8"?>
<formControlPr xmlns="http://schemas.microsoft.com/office/spreadsheetml/2009/9/main" objectType="CheckBox" lockText="1" noThreeD="1" fmlaLink="$J$45"/>
</file>

<file path=xl/ctrProps/ctrProp22.xml><?xml version="1.0" encoding="utf-8"?>
<formControlPr xmlns="http://schemas.microsoft.com/office/spreadsheetml/2009/9/main" objectType="CheckBox" lockText="1" noThreeD="1" fmlaLink="$J$46"/>
</file>

<file path=xl/ctrProps/ctrProp23.xml><?xml version="1.0" encoding="utf-8"?>
<formControlPr xmlns="http://schemas.microsoft.com/office/spreadsheetml/2009/9/main" objectType="CheckBox" checked="Checked" lockText="1" noThreeD="1" fmlaLink="$D$20"/>
</file>

<file path=xl/ctrProps/ctrProp24.xml><?xml version="1.0" encoding="utf-8"?>
<formControlPr xmlns="http://schemas.microsoft.com/office/spreadsheetml/2009/9/main" objectType="CheckBox" lockText="1" noThreeD="1" fmlaLink="$D$21"/>
</file>

<file path=xl/ctrProps/ctrProp25.xml><?xml version="1.0" encoding="utf-8"?>
<formControlPr xmlns="http://schemas.microsoft.com/office/spreadsheetml/2009/9/main" objectType="CheckBox" checked="Checked" lockText="1" noThreeD="1" fmlaLink="$J$27"/>
</file>

<file path=xl/ctrProps/ctrProp26.xml><?xml version="1.0" encoding="utf-8"?>
<formControlPr xmlns="http://schemas.microsoft.com/office/spreadsheetml/2009/9/main" objectType="CheckBox" lockText="1" noThreeD="1" fmlaLink="$J$28"/>
</file>

<file path=xl/ctrProps/ctrProp27.xml><?xml version="1.0" encoding="utf-8"?>
<formControlPr xmlns="http://schemas.microsoft.com/office/spreadsheetml/2009/9/main" objectType="CheckBox" checked="Checked" lockText="1" noThreeD="1" fmlaLink="$J$33"/>
</file>

<file path=xl/ctrProps/ctrProp28.xml><?xml version="1.0" encoding="utf-8"?>
<formControlPr xmlns="http://schemas.microsoft.com/office/spreadsheetml/2009/9/main" objectType="CheckBox" lockText="1" noThreeD="1" fmlaLink="$J$34"/>
</file>

<file path=xl/ctrProps/ctrProp29.xml><?xml version="1.0" encoding="utf-8"?>
<formControlPr xmlns="http://schemas.microsoft.com/office/spreadsheetml/2009/9/main" objectType="CheckBox" checked="Checked" lockText="1" noThreeD="1" fmlaLink="$J$38"/>
</file>

<file path=xl/ctrProps/ctrProp3.xml><?xml version="1.0" encoding="utf-8"?>
<formControlPr xmlns="http://schemas.microsoft.com/office/spreadsheetml/2009/9/main" objectType="CheckBox" lockText="1" noThreeD="1" fmlaLink="$D$20"/>
</file>

<file path=xl/ctrProps/ctrProp30.xml><?xml version="1.0" encoding="utf-8"?>
<formControlPr xmlns="http://schemas.microsoft.com/office/spreadsheetml/2009/9/main" objectType="CheckBox" lockText="1" noThreeD="1" fmlaLink="$J$39"/>
</file>

<file path=xl/ctrProps/ctrProp31.xml><?xml version="1.0" encoding="utf-8"?>
<formControlPr xmlns="http://schemas.microsoft.com/office/spreadsheetml/2009/9/main" objectType="CheckBox" checked="Checked" lockText="1" noThreeD="1" fmlaLink="$J$43"/>
</file>

<file path=xl/ctrProps/ctrProp32.xml><?xml version="1.0" encoding="utf-8"?>
<formControlPr xmlns="http://schemas.microsoft.com/office/spreadsheetml/2009/9/main" objectType="CheckBox" lockText="1" noThreeD="1" fmlaLink="$J$44"/>
</file>

<file path=xl/ctrProps/ctrProp4.xml><?xml version="1.0" encoding="utf-8"?>
<formControlPr xmlns="http://schemas.microsoft.com/office/spreadsheetml/2009/9/main" objectType="CheckBox" lockText="1" noThreeD="1" fmlaLink="$D$21"/>
</file>

<file path=xl/ctrProps/ctrProp5.xml><?xml version="1.0" encoding="utf-8"?>
<formControlPr xmlns="http://schemas.microsoft.com/office/spreadsheetml/2009/9/main" objectType="CheckBox" lockText="1" noThreeD="1" fmlaLink="$J$28"/>
</file>

<file path=xl/ctrProps/ctrProp6.xml><?xml version="1.0" encoding="utf-8"?>
<formControlPr xmlns="http://schemas.microsoft.com/office/spreadsheetml/2009/9/main" objectType="CheckBox" lockText="1" noThreeD="1" fmlaLink="$J$29"/>
</file>

<file path=xl/ctrProps/ctrProp7.xml><?xml version="1.0" encoding="utf-8"?>
<formControlPr xmlns="http://schemas.microsoft.com/office/spreadsheetml/2009/9/main" objectType="CheckBox" lockText="1" noThreeD="1" fmlaLink="$J$34"/>
</file>

<file path=xl/ctrProps/ctrProp8.xml><?xml version="1.0" encoding="utf-8"?>
<formControlPr xmlns="http://schemas.microsoft.com/office/spreadsheetml/2009/9/main" objectType="CheckBox" lockText="1" noThreeD="1" fmlaLink="$J$35"/>
</file>

<file path=xl/ctrProps/ctrProp9.xml><?xml version="1.0" encoding="utf-8"?>
<formControlPr xmlns="http://schemas.microsoft.com/office/spreadsheetml/2009/9/main" objectType="CheckBox" lockText="1" noThreeD="1" fmlaLink="$J$40"/>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8D5EF04-C7D0-4398-AB1F-2F88471D03D3}" type="doc">
      <dgm:prSet loTypeId="urn:microsoft.com/office/officeart/2005/8/layout/process3" loCatId="process" qsTypeId="urn:microsoft.com/office/officeart/2005/8/quickstyle/simple1" qsCatId="simple" csTypeId="urn:microsoft.com/office/officeart/2005/8/colors/colorful3" csCatId="colorful" phldr="1"/>
      <dgm:spPr/>
      <dgm:t>
        <a:bodyPr/>
        <a:lstStyle/>
        <a:p>
          <a:endParaRPr lang="sv-SE"/>
        </a:p>
      </dgm:t>
    </dgm:pt>
    <dgm:pt modelId="{2BC7E476-5261-4AD3-A47A-FD4137E686E8}">
      <dgm:prSet phldrT="[Text]"/>
      <dgm:spPr/>
      <dgm:t>
        <a:bodyPr/>
        <a:lstStyle/>
        <a:p>
          <a:r>
            <a:rPr lang="sv-SE" dirty="0"/>
            <a:t>Plan 2026</a:t>
          </a:r>
        </a:p>
      </dgm:t>
    </dgm:pt>
    <dgm:pt modelId="{87D43772-98BE-4948-A80F-035B3417C37C}" type="parTrans" cxnId="{7FFEE9AA-066F-438E-9F28-91BCB91B53E8}">
      <dgm:prSet/>
      <dgm:spPr/>
      <dgm:t>
        <a:bodyPr/>
        <a:lstStyle/>
        <a:p>
          <a:endParaRPr lang="sv-SE"/>
        </a:p>
      </dgm:t>
    </dgm:pt>
    <dgm:pt modelId="{8538D215-9C6B-4610-B176-B6C7212A590F}" type="sibTrans" cxnId="{7FFEE9AA-066F-438E-9F28-91BCB91B53E8}">
      <dgm:prSet/>
      <dgm:spPr/>
      <dgm:t>
        <a:bodyPr/>
        <a:lstStyle/>
        <a:p>
          <a:endParaRPr lang="sv-SE"/>
        </a:p>
      </dgm:t>
    </dgm:pt>
    <dgm:pt modelId="{C41CA54B-B991-4439-9386-56A6747D4BAA}">
      <dgm:prSet phldrT="[Text]"/>
      <dgm:spPr/>
      <dgm:t>
        <a:bodyPr/>
        <a:lstStyle/>
        <a:p>
          <a:r>
            <a:rPr lang="sv-SE" dirty="0"/>
            <a:t>Registrera er plan i verksamhetsplan i Stratsys, gärna redan </a:t>
          </a:r>
          <a:r>
            <a:rPr lang="sv-SE" b="1" dirty="0"/>
            <a:t>2025</a:t>
          </a:r>
          <a:r>
            <a:rPr lang="sv-SE" dirty="0"/>
            <a:t>. Tagga med Antibiotikasmart.</a:t>
          </a:r>
        </a:p>
      </dgm:t>
    </dgm:pt>
    <dgm:pt modelId="{767DC176-61F5-4CDD-ABAD-F828A3FF91FF}" type="parTrans" cxnId="{CB639DF4-552E-41B4-A0E6-D4208E7B80C2}">
      <dgm:prSet/>
      <dgm:spPr/>
      <dgm:t>
        <a:bodyPr/>
        <a:lstStyle/>
        <a:p>
          <a:endParaRPr lang="sv-SE"/>
        </a:p>
      </dgm:t>
    </dgm:pt>
    <dgm:pt modelId="{E9443844-37C2-4949-B4F9-5BA646466EC8}" type="sibTrans" cxnId="{CB639DF4-552E-41B4-A0E6-D4208E7B80C2}">
      <dgm:prSet/>
      <dgm:spPr/>
      <dgm:t>
        <a:bodyPr/>
        <a:lstStyle/>
        <a:p>
          <a:endParaRPr lang="sv-SE"/>
        </a:p>
      </dgm:t>
    </dgm:pt>
    <dgm:pt modelId="{88A083E4-30A7-426C-83AF-86A3A57B8183}">
      <dgm:prSet phldrT="[Text]"/>
      <dgm:spPr/>
      <dgm:t>
        <a:bodyPr/>
        <a:lstStyle/>
        <a:p>
          <a:r>
            <a:rPr lang="sv-SE" dirty="0"/>
            <a:t>Nätverksträffar vt.26</a:t>
          </a:r>
        </a:p>
      </dgm:t>
    </dgm:pt>
    <dgm:pt modelId="{3109AE76-9FC5-448F-8B9A-7C9CC3AA4332}" type="parTrans" cxnId="{96B8E5AE-719D-4F10-BA9A-819FB584420D}">
      <dgm:prSet/>
      <dgm:spPr/>
      <dgm:t>
        <a:bodyPr/>
        <a:lstStyle/>
        <a:p>
          <a:endParaRPr lang="sv-SE"/>
        </a:p>
      </dgm:t>
    </dgm:pt>
    <dgm:pt modelId="{1F57C4D6-4E2E-4E13-80BB-A101246592FA}" type="sibTrans" cxnId="{96B8E5AE-719D-4F10-BA9A-819FB584420D}">
      <dgm:prSet/>
      <dgm:spPr/>
      <dgm:t>
        <a:bodyPr/>
        <a:lstStyle/>
        <a:p>
          <a:endParaRPr lang="sv-SE"/>
        </a:p>
      </dgm:t>
    </dgm:pt>
    <dgm:pt modelId="{27F6D830-2683-4436-BB1B-9D2351191625}">
      <dgm:prSet phldrT="[Text]"/>
      <dgm:spPr/>
      <dgm:t>
        <a:bodyPr/>
        <a:lstStyle/>
        <a:p>
          <a:r>
            <a:rPr lang="sv-SE" dirty="0"/>
            <a:t>Nätverksträffar ht.26</a:t>
          </a:r>
        </a:p>
      </dgm:t>
    </dgm:pt>
    <dgm:pt modelId="{85E0EB64-3AC1-4A2C-A384-FC671EFFFAEB}" type="parTrans" cxnId="{52CE9FDD-B1C5-4A0F-A0A0-985181C7B1DF}">
      <dgm:prSet/>
      <dgm:spPr/>
      <dgm:t>
        <a:bodyPr/>
        <a:lstStyle/>
        <a:p>
          <a:endParaRPr lang="sv-SE"/>
        </a:p>
      </dgm:t>
    </dgm:pt>
    <dgm:pt modelId="{EE3747DF-6252-464C-B93F-B26166D33FAD}" type="sibTrans" cxnId="{52CE9FDD-B1C5-4A0F-A0A0-985181C7B1DF}">
      <dgm:prSet/>
      <dgm:spPr/>
      <dgm:t>
        <a:bodyPr/>
        <a:lstStyle/>
        <a:p>
          <a:endParaRPr lang="sv-SE"/>
        </a:p>
      </dgm:t>
    </dgm:pt>
    <dgm:pt modelId="{9054041F-47C9-45A7-998E-1D1DADED4429}">
      <dgm:prSet phldrT="[Text]"/>
      <dgm:spPr/>
      <dgm:t>
        <a:bodyPr/>
        <a:lstStyle/>
        <a:p>
          <a:r>
            <a:rPr lang="sv-SE" dirty="0"/>
            <a:t>Maila alternativt in er Excel med plan till strama@rjl.se  senast </a:t>
          </a:r>
          <a:r>
            <a:rPr lang="sv-SE" b="1" dirty="0"/>
            <a:t>31/1-2026</a:t>
          </a:r>
        </a:p>
      </dgm:t>
    </dgm:pt>
    <dgm:pt modelId="{7247A063-CD25-49FA-A005-52752E1A354A}" type="parTrans" cxnId="{A4EDFD52-A36F-4DB9-AD3B-C07D5FBF58A6}">
      <dgm:prSet/>
      <dgm:spPr/>
      <dgm:t>
        <a:bodyPr/>
        <a:lstStyle/>
        <a:p>
          <a:endParaRPr lang="sv-SE"/>
        </a:p>
      </dgm:t>
    </dgm:pt>
    <dgm:pt modelId="{9B1B607D-9E67-44D8-90ED-90FDAF11558F}" type="sibTrans" cxnId="{A4EDFD52-A36F-4DB9-AD3B-C07D5FBF58A6}">
      <dgm:prSet/>
      <dgm:spPr/>
      <dgm:t>
        <a:bodyPr/>
        <a:lstStyle/>
        <a:p>
          <a:endParaRPr lang="sv-SE"/>
        </a:p>
      </dgm:t>
    </dgm:pt>
    <dgm:pt modelId="{0BCA3C00-BBA0-44FF-9CF3-853DAEF8CA36}">
      <dgm:prSet/>
      <dgm:spPr/>
      <dgm:t>
        <a:bodyPr/>
        <a:lstStyle/>
        <a:p>
          <a:r>
            <a:rPr lang="sv-SE" dirty="0"/>
            <a:t>Återkoppling kommer ges under feb 2026</a:t>
          </a:r>
        </a:p>
      </dgm:t>
    </dgm:pt>
    <dgm:pt modelId="{617E2CC1-F080-4E27-87DD-46132016A5EC}" type="parTrans" cxnId="{CEE7B7F8-FBB5-4325-A511-2DB6E7C2165B}">
      <dgm:prSet/>
      <dgm:spPr/>
      <dgm:t>
        <a:bodyPr/>
        <a:lstStyle/>
        <a:p>
          <a:endParaRPr lang="sv-SE"/>
        </a:p>
      </dgm:t>
    </dgm:pt>
    <dgm:pt modelId="{8093AB70-90FE-4AF8-BE3A-892EFAC1B04B}" type="sibTrans" cxnId="{CEE7B7F8-FBB5-4325-A511-2DB6E7C2165B}">
      <dgm:prSet/>
      <dgm:spPr/>
      <dgm:t>
        <a:bodyPr/>
        <a:lstStyle/>
        <a:p>
          <a:endParaRPr lang="sv-SE"/>
        </a:p>
      </dgm:t>
    </dgm:pt>
    <dgm:pt modelId="{A39695F7-12F5-46AC-8E7D-0F99F1DAB8FE}">
      <dgm:prSet phldrT="[Text]"/>
      <dgm:spPr/>
      <dgm:t>
        <a:bodyPr/>
        <a:lstStyle/>
        <a:p>
          <a:r>
            <a:rPr lang="sv-SE" dirty="0"/>
            <a:t>Digitala träffar</a:t>
          </a:r>
        </a:p>
      </dgm:t>
    </dgm:pt>
    <dgm:pt modelId="{5F5CAB25-EBD9-42D4-AF36-06CB54666911}" type="parTrans" cxnId="{EDEEDAB6-7D18-44C8-917D-905FF9D4EA9F}">
      <dgm:prSet/>
      <dgm:spPr/>
      <dgm:t>
        <a:bodyPr/>
        <a:lstStyle/>
        <a:p>
          <a:endParaRPr lang="sv-SE"/>
        </a:p>
      </dgm:t>
    </dgm:pt>
    <dgm:pt modelId="{5B285108-D57F-4B4F-B63D-C143DD5FF0A3}" type="sibTrans" cxnId="{EDEEDAB6-7D18-44C8-917D-905FF9D4EA9F}">
      <dgm:prSet/>
      <dgm:spPr/>
      <dgm:t>
        <a:bodyPr/>
        <a:lstStyle/>
        <a:p>
          <a:endParaRPr lang="sv-SE"/>
        </a:p>
      </dgm:t>
    </dgm:pt>
    <dgm:pt modelId="{FAAA41CC-0BA1-4B2C-A607-A2E24D4C9C9B}">
      <dgm:prSet/>
      <dgm:spPr/>
      <dgm:t>
        <a:bodyPr/>
        <a:lstStyle/>
        <a:p>
          <a:r>
            <a:rPr lang="sv-SE" dirty="0"/>
            <a:t>Oktober, kl.13-15</a:t>
          </a:r>
        </a:p>
      </dgm:t>
    </dgm:pt>
    <dgm:pt modelId="{F996185A-9CEC-4171-8279-E622DA9CC52B}" type="parTrans" cxnId="{DAF72CBA-295D-40DD-877D-ADAF53BD3BC5}">
      <dgm:prSet/>
      <dgm:spPr/>
      <dgm:t>
        <a:bodyPr/>
        <a:lstStyle/>
        <a:p>
          <a:endParaRPr lang="sv-SE"/>
        </a:p>
      </dgm:t>
    </dgm:pt>
    <dgm:pt modelId="{879061D0-4D67-42A1-9068-95306E128608}" type="sibTrans" cxnId="{DAF72CBA-295D-40DD-877D-ADAF53BD3BC5}">
      <dgm:prSet/>
      <dgm:spPr/>
      <dgm:t>
        <a:bodyPr/>
        <a:lstStyle/>
        <a:p>
          <a:endParaRPr lang="sv-SE"/>
        </a:p>
      </dgm:t>
    </dgm:pt>
    <dgm:pt modelId="{37D94F5D-12ED-428D-B228-A5EB7D336D78}">
      <dgm:prSet/>
      <dgm:spPr/>
      <dgm:t>
        <a:bodyPr/>
        <a:lstStyle/>
        <a:p>
          <a:r>
            <a:rPr lang="sv-SE" dirty="0"/>
            <a:t>Oktober, kl.13-15</a:t>
          </a:r>
        </a:p>
      </dgm:t>
    </dgm:pt>
    <dgm:pt modelId="{D6DFA8C2-FDF5-480A-9B8D-86B97C9A0BAF}" type="parTrans" cxnId="{3C7D8230-3B9F-4E28-AFC3-BE07C7757358}">
      <dgm:prSet/>
      <dgm:spPr/>
      <dgm:t>
        <a:bodyPr/>
        <a:lstStyle/>
        <a:p>
          <a:endParaRPr lang="sv-SE"/>
        </a:p>
      </dgm:t>
    </dgm:pt>
    <dgm:pt modelId="{C3FAA126-8D1D-4FB2-8A9B-18019CB82FD3}" type="sibTrans" cxnId="{3C7D8230-3B9F-4E28-AFC3-BE07C7757358}">
      <dgm:prSet/>
      <dgm:spPr/>
      <dgm:t>
        <a:bodyPr/>
        <a:lstStyle/>
        <a:p>
          <a:endParaRPr lang="sv-SE"/>
        </a:p>
      </dgm:t>
    </dgm:pt>
    <dgm:pt modelId="{1CF4B1AD-AD94-4ACE-8BBF-D519F3A4F2CB}">
      <dgm:prSet phldrT="[Text]"/>
      <dgm:spPr/>
      <dgm:t>
        <a:bodyPr/>
        <a:lstStyle/>
        <a:p>
          <a:r>
            <a:rPr lang="sv-SE" b="1" dirty="0"/>
            <a:t>Fysiska träffar</a:t>
          </a:r>
        </a:p>
      </dgm:t>
    </dgm:pt>
    <dgm:pt modelId="{12F5E385-BB8B-4C32-AFCD-CEB760694C17}" type="parTrans" cxnId="{6B19FC84-9622-4A67-B794-6CA06FDFFAEB}">
      <dgm:prSet/>
      <dgm:spPr/>
      <dgm:t>
        <a:bodyPr/>
        <a:lstStyle/>
        <a:p>
          <a:endParaRPr lang="sv-SE"/>
        </a:p>
      </dgm:t>
    </dgm:pt>
    <dgm:pt modelId="{5FD08799-BBF0-45CE-B8EA-565FCB8407F5}" type="sibTrans" cxnId="{6B19FC84-9622-4A67-B794-6CA06FDFFAEB}">
      <dgm:prSet/>
      <dgm:spPr/>
      <dgm:t>
        <a:bodyPr/>
        <a:lstStyle/>
        <a:p>
          <a:endParaRPr lang="sv-SE"/>
        </a:p>
      </dgm:t>
    </dgm:pt>
    <dgm:pt modelId="{5F346E01-2AC0-407A-89DB-A29CB31FAAE0}">
      <dgm:prSet/>
      <dgm:spPr/>
      <dgm:t>
        <a:bodyPr/>
        <a:lstStyle/>
        <a:p>
          <a:r>
            <a:rPr lang="sv-SE"/>
            <a:t>17 mars kl.13-15 - Värnamo Sjukhus, konferesnrum Iris, målpunkt D, plan 3</a:t>
          </a:r>
        </a:p>
      </dgm:t>
    </dgm:pt>
    <dgm:pt modelId="{80F05757-23DC-4417-ADAA-E6A4F82B5C38}" type="parTrans" cxnId="{F55776CE-9E92-407B-B9DA-DD739587FE9B}">
      <dgm:prSet/>
      <dgm:spPr/>
      <dgm:t>
        <a:bodyPr/>
        <a:lstStyle/>
        <a:p>
          <a:endParaRPr lang="sv-SE"/>
        </a:p>
      </dgm:t>
    </dgm:pt>
    <dgm:pt modelId="{E16CE11E-5A78-47E5-8E3D-9ACD48816BC7}" type="sibTrans" cxnId="{F55776CE-9E92-407B-B9DA-DD739587FE9B}">
      <dgm:prSet/>
      <dgm:spPr/>
      <dgm:t>
        <a:bodyPr/>
        <a:lstStyle/>
        <a:p>
          <a:endParaRPr lang="sv-SE"/>
        </a:p>
      </dgm:t>
    </dgm:pt>
    <dgm:pt modelId="{629A9B1B-579A-40A4-8A31-D4C8F9C98E0A}">
      <dgm:prSet/>
      <dgm:spPr/>
      <dgm:t>
        <a:bodyPr/>
        <a:lstStyle/>
        <a:p>
          <a:r>
            <a:rPr lang="sv-SE"/>
            <a:t>23 mars kl.13-15 -  Länssjukhuset Ryhov, Aulan</a:t>
          </a:r>
        </a:p>
      </dgm:t>
    </dgm:pt>
    <dgm:pt modelId="{E9BD23C7-8BB9-4C14-AB99-87E317225E35}" type="parTrans" cxnId="{3B2B1CC1-2107-45DC-AD75-9CAFB9EC92FA}">
      <dgm:prSet/>
      <dgm:spPr/>
      <dgm:t>
        <a:bodyPr/>
        <a:lstStyle/>
        <a:p>
          <a:endParaRPr lang="sv-SE"/>
        </a:p>
      </dgm:t>
    </dgm:pt>
    <dgm:pt modelId="{95A62A2F-50EE-44F8-9435-07462280C99A}" type="sibTrans" cxnId="{3B2B1CC1-2107-45DC-AD75-9CAFB9EC92FA}">
      <dgm:prSet/>
      <dgm:spPr/>
      <dgm:t>
        <a:bodyPr/>
        <a:lstStyle/>
        <a:p>
          <a:endParaRPr lang="sv-SE"/>
        </a:p>
      </dgm:t>
    </dgm:pt>
    <dgm:pt modelId="{632A6342-887B-4BDF-B79C-D950452333AF}">
      <dgm:prSet phldrT="[Text]"/>
      <dgm:spPr/>
      <dgm:t>
        <a:bodyPr/>
        <a:lstStyle/>
        <a:p>
          <a:r>
            <a:rPr lang="sv-SE"/>
            <a:t>10 mars kl.13-15 - Höglandssjukhuset Eksjö, konferensrum Esther, målpunkt J, plan 5</a:t>
          </a:r>
          <a:endParaRPr lang="sv-SE" dirty="0"/>
        </a:p>
      </dgm:t>
    </dgm:pt>
    <dgm:pt modelId="{74D4C749-3391-4D49-962A-15D6AFD316A2}" type="parTrans" cxnId="{DCD283DE-08AD-475F-AE65-C5876A5A9EC1}">
      <dgm:prSet/>
      <dgm:spPr/>
    </dgm:pt>
    <dgm:pt modelId="{B1EEB24F-AB1C-463A-8715-30315859F50F}" type="sibTrans" cxnId="{DCD283DE-08AD-475F-AE65-C5876A5A9EC1}">
      <dgm:prSet/>
      <dgm:spPr/>
    </dgm:pt>
    <dgm:pt modelId="{D26BCA9E-9958-44B0-A6F8-A74D35E7FEDC}" type="pres">
      <dgm:prSet presAssocID="{78D5EF04-C7D0-4398-AB1F-2F88471D03D3}" presName="linearFlow" presStyleCnt="0">
        <dgm:presLayoutVars>
          <dgm:dir/>
          <dgm:animLvl val="lvl"/>
          <dgm:resizeHandles val="exact"/>
        </dgm:presLayoutVars>
      </dgm:prSet>
      <dgm:spPr/>
      <dgm:t>
        <a:bodyPr/>
        <a:lstStyle/>
        <a:p>
          <a:endParaRPr lang="sv-SE"/>
        </a:p>
      </dgm:t>
    </dgm:pt>
    <dgm:pt modelId="{FCD45599-2539-41A0-BF36-4790F452B54F}" type="pres">
      <dgm:prSet presAssocID="{2BC7E476-5261-4AD3-A47A-FD4137E686E8}" presName="composite" presStyleCnt="0"/>
      <dgm:spPr/>
    </dgm:pt>
    <dgm:pt modelId="{219902F7-78F8-4D16-95D7-5B2876FDD5DF}" type="pres">
      <dgm:prSet presAssocID="{2BC7E476-5261-4AD3-A47A-FD4137E686E8}" presName="parTx" presStyleLbl="node1" presStyleIdx="0" presStyleCnt="3">
        <dgm:presLayoutVars>
          <dgm:chMax val="0"/>
          <dgm:chPref val="0"/>
          <dgm:bulletEnabled val="1"/>
        </dgm:presLayoutVars>
      </dgm:prSet>
      <dgm:spPr/>
      <dgm:t>
        <a:bodyPr/>
        <a:lstStyle/>
        <a:p>
          <a:endParaRPr lang="sv-SE"/>
        </a:p>
      </dgm:t>
    </dgm:pt>
    <dgm:pt modelId="{5410F18C-ED34-4094-86B4-5D16794CD845}" type="pres">
      <dgm:prSet presAssocID="{2BC7E476-5261-4AD3-A47A-FD4137E686E8}" presName="parSh" presStyleLbl="node1" presStyleIdx="0" presStyleCnt="3"/>
      <dgm:spPr/>
      <dgm:t>
        <a:bodyPr/>
        <a:lstStyle/>
        <a:p>
          <a:endParaRPr lang="sv-SE"/>
        </a:p>
      </dgm:t>
    </dgm:pt>
    <dgm:pt modelId="{636AE277-60B7-45C2-ADA3-9DC2202969C8}" type="pres">
      <dgm:prSet presAssocID="{2BC7E476-5261-4AD3-A47A-FD4137E686E8}" presName="desTx" presStyleLbl="fgAcc1" presStyleIdx="0" presStyleCnt="3" custScaleX="126468" custLinFactNeighborY="25">
        <dgm:presLayoutVars>
          <dgm:bulletEnabled val="1"/>
        </dgm:presLayoutVars>
      </dgm:prSet>
      <dgm:spPr/>
      <dgm:t>
        <a:bodyPr/>
        <a:lstStyle/>
        <a:p>
          <a:endParaRPr lang="sv-SE"/>
        </a:p>
      </dgm:t>
    </dgm:pt>
    <dgm:pt modelId="{F052B907-1AF7-4AEC-A863-B923FA5C9FB9}" type="pres">
      <dgm:prSet presAssocID="{8538D215-9C6B-4610-B176-B6C7212A590F}" presName="sibTrans" presStyleLbl="sibTrans2D1" presStyleIdx="0" presStyleCnt="2"/>
      <dgm:spPr/>
      <dgm:t>
        <a:bodyPr/>
        <a:lstStyle/>
        <a:p>
          <a:endParaRPr lang="sv-SE"/>
        </a:p>
      </dgm:t>
    </dgm:pt>
    <dgm:pt modelId="{932F0A66-BF46-49FD-A893-19393A935E42}" type="pres">
      <dgm:prSet presAssocID="{8538D215-9C6B-4610-B176-B6C7212A590F}" presName="connTx" presStyleLbl="sibTrans2D1" presStyleIdx="0" presStyleCnt="2"/>
      <dgm:spPr/>
      <dgm:t>
        <a:bodyPr/>
        <a:lstStyle/>
        <a:p>
          <a:endParaRPr lang="sv-SE"/>
        </a:p>
      </dgm:t>
    </dgm:pt>
    <dgm:pt modelId="{816B7AD1-9340-4CBD-B633-695122241C7C}" type="pres">
      <dgm:prSet presAssocID="{88A083E4-30A7-426C-83AF-86A3A57B8183}" presName="composite" presStyleCnt="0"/>
      <dgm:spPr/>
    </dgm:pt>
    <dgm:pt modelId="{F149D412-7C9A-43CB-B8FF-FF5029C9CB73}" type="pres">
      <dgm:prSet presAssocID="{88A083E4-30A7-426C-83AF-86A3A57B8183}" presName="parTx" presStyleLbl="node1" presStyleIdx="0" presStyleCnt="3">
        <dgm:presLayoutVars>
          <dgm:chMax val="0"/>
          <dgm:chPref val="0"/>
          <dgm:bulletEnabled val="1"/>
        </dgm:presLayoutVars>
      </dgm:prSet>
      <dgm:spPr/>
      <dgm:t>
        <a:bodyPr/>
        <a:lstStyle/>
        <a:p>
          <a:endParaRPr lang="sv-SE"/>
        </a:p>
      </dgm:t>
    </dgm:pt>
    <dgm:pt modelId="{4E3FC5F6-AF55-4A37-BD18-4B3B96EEEE30}" type="pres">
      <dgm:prSet presAssocID="{88A083E4-30A7-426C-83AF-86A3A57B8183}" presName="parSh" presStyleLbl="node1" presStyleIdx="1" presStyleCnt="3"/>
      <dgm:spPr/>
      <dgm:t>
        <a:bodyPr/>
        <a:lstStyle/>
        <a:p>
          <a:endParaRPr lang="sv-SE"/>
        </a:p>
      </dgm:t>
    </dgm:pt>
    <dgm:pt modelId="{AF31A9A8-AD84-4BAE-87D9-4C3FAD677C57}" type="pres">
      <dgm:prSet presAssocID="{88A083E4-30A7-426C-83AF-86A3A57B8183}" presName="desTx" presStyleLbl="fgAcc1" presStyleIdx="1" presStyleCnt="3" custScaleX="114644">
        <dgm:presLayoutVars>
          <dgm:bulletEnabled val="1"/>
        </dgm:presLayoutVars>
      </dgm:prSet>
      <dgm:spPr/>
      <dgm:t>
        <a:bodyPr/>
        <a:lstStyle/>
        <a:p>
          <a:endParaRPr lang="sv-SE"/>
        </a:p>
      </dgm:t>
    </dgm:pt>
    <dgm:pt modelId="{06117834-AE9D-48BD-893D-BFB230CE4DDB}" type="pres">
      <dgm:prSet presAssocID="{1F57C4D6-4E2E-4E13-80BB-A101246592FA}" presName="sibTrans" presStyleLbl="sibTrans2D1" presStyleIdx="1" presStyleCnt="2"/>
      <dgm:spPr/>
      <dgm:t>
        <a:bodyPr/>
        <a:lstStyle/>
        <a:p>
          <a:endParaRPr lang="sv-SE"/>
        </a:p>
      </dgm:t>
    </dgm:pt>
    <dgm:pt modelId="{97B738E5-5251-4989-81B2-D23542D16056}" type="pres">
      <dgm:prSet presAssocID="{1F57C4D6-4E2E-4E13-80BB-A101246592FA}" presName="connTx" presStyleLbl="sibTrans2D1" presStyleIdx="1" presStyleCnt="2"/>
      <dgm:spPr/>
      <dgm:t>
        <a:bodyPr/>
        <a:lstStyle/>
        <a:p>
          <a:endParaRPr lang="sv-SE"/>
        </a:p>
      </dgm:t>
    </dgm:pt>
    <dgm:pt modelId="{0E734843-FBF1-40FF-A667-C9CA7F17952F}" type="pres">
      <dgm:prSet presAssocID="{27F6D830-2683-4436-BB1B-9D2351191625}" presName="composite" presStyleCnt="0"/>
      <dgm:spPr/>
    </dgm:pt>
    <dgm:pt modelId="{451A0515-E628-422B-8DFA-63A26A2918CC}" type="pres">
      <dgm:prSet presAssocID="{27F6D830-2683-4436-BB1B-9D2351191625}" presName="parTx" presStyleLbl="node1" presStyleIdx="1" presStyleCnt="3">
        <dgm:presLayoutVars>
          <dgm:chMax val="0"/>
          <dgm:chPref val="0"/>
          <dgm:bulletEnabled val="1"/>
        </dgm:presLayoutVars>
      </dgm:prSet>
      <dgm:spPr/>
      <dgm:t>
        <a:bodyPr/>
        <a:lstStyle/>
        <a:p>
          <a:endParaRPr lang="sv-SE"/>
        </a:p>
      </dgm:t>
    </dgm:pt>
    <dgm:pt modelId="{E84063D6-7F6E-4E2F-9777-7957FBCF797F}" type="pres">
      <dgm:prSet presAssocID="{27F6D830-2683-4436-BB1B-9D2351191625}" presName="parSh" presStyleLbl="node1" presStyleIdx="2" presStyleCnt="3"/>
      <dgm:spPr/>
      <dgm:t>
        <a:bodyPr/>
        <a:lstStyle/>
        <a:p>
          <a:endParaRPr lang="sv-SE"/>
        </a:p>
      </dgm:t>
    </dgm:pt>
    <dgm:pt modelId="{F0CB0938-CCD8-4FDF-A52E-1227FE065FBE}" type="pres">
      <dgm:prSet presAssocID="{27F6D830-2683-4436-BB1B-9D2351191625}" presName="desTx" presStyleLbl="fgAcc1" presStyleIdx="2" presStyleCnt="3">
        <dgm:presLayoutVars>
          <dgm:bulletEnabled val="1"/>
        </dgm:presLayoutVars>
      </dgm:prSet>
      <dgm:spPr/>
      <dgm:t>
        <a:bodyPr/>
        <a:lstStyle/>
        <a:p>
          <a:endParaRPr lang="sv-SE"/>
        </a:p>
      </dgm:t>
    </dgm:pt>
  </dgm:ptLst>
  <dgm:cxnLst>
    <dgm:cxn modelId="{F7CFD333-B5A0-4B2A-98C2-5F4E713E95E9}" type="presOf" srcId="{9054041F-47C9-45A7-998E-1D1DADED4429}" destId="{636AE277-60B7-45C2-ADA3-9DC2202969C8}" srcOrd="0" destOrd="1" presId="urn:microsoft.com/office/officeart/2005/8/layout/process3"/>
    <dgm:cxn modelId="{BB15EEE7-DCEE-42EF-B214-EF8CEAFD26B9}" type="presOf" srcId="{2BC7E476-5261-4AD3-A47A-FD4137E686E8}" destId="{5410F18C-ED34-4094-86B4-5D16794CD845}" srcOrd="1" destOrd="0" presId="urn:microsoft.com/office/officeart/2005/8/layout/process3"/>
    <dgm:cxn modelId="{DCD283DE-08AD-475F-AE65-C5876A5A9EC1}" srcId="{88A083E4-30A7-426C-83AF-86A3A57B8183}" destId="{632A6342-887B-4BDF-B79C-D950452333AF}" srcOrd="1" destOrd="0" parTransId="{74D4C749-3391-4D49-962A-15D6AFD316A2}" sibTransId="{B1EEB24F-AB1C-463A-8715-30315859F50F}"/>
    <dgm:cxn modelId="{32D4E21C-5892-4723-AF04-2B844F1566D3}" type="presOf" srcId="{0BCA3C00-BBA0-44FF-9CF3-853DAEF8CA36}" destId="{636AE277-60B7-45C2-ADA3-9DC2202969C8}" srcOrd="0" destOrd="2" presId="urn:microsoft.com/office/officeart/2005/8/layout/process3"/>
    <dgm:cxn modelId="{52CE9FDD-B1C5-4A0F-A0A0-985181C7B1DF}" srcId="{78D5EF04-C7D0-4398-AB1F-2F88471D03D3}" destId="{27F6D830-2683-4436-BB1B-9D2351191625}" srcOrd="2" destOrd="0" parTransId="{85E0EB64-3AC1-4A2C-A384-FC671EFFFAEB}" sibTransId="{EE3747DF-6252-464C-B93F-B26166D33FAD}"/>
    <dgm:cxn modelId="{1243387A-2AD6-487F-AFB6-B798D705E886}" type="presOf" srcId="{1F57C4D6-4E2E-4E13-80BB-A101246592FA}" destId="{97B738E5-5251-4989-81B2-D23542D16056}" srcOrd="1" destOrd="0" presId="urn:microsoft.com/office/officeart/2005/8/layout/process3"/>
    <dgm:cxn modelId="{F55776CE-9E92-407B-B9DA-DD739587FE9B}" srcId="{88A083E4-30A7-426C-83AF-86A3A57B8183}" destId="{5F346E01-2AC0-407A-89DB-A29CB31FAAE0}" srcOrd="2" destOrd="0" parTransId="{80F05757-23DC-4417-ADAA-E6A4F82B5C38}" sibTransId="{E16CE11E-5A78-47E5-8E3D-9ACD48816BC7}"/>
    <dgm:cxn modelId="{871086DB-FE17-4E31-92F9-74AD044FCF96}" type="presOf" srcId="{632A6342-887B-4BDF-B79C-D950452333AF}" destId="{AF31A9A8-AD84-4BAE-87D9-4C3FAD677C57}" srcOrd="0" destOrd="1" presId="urn:microsoft.com/office/officeart/2005/8/layout/process3"/>
    <dgm:cxn modelId="{1378C36C-0B3D-43EA-B431-5D335C904804}" type="presOf" srcId="{8538D215-9C6B-4610-B176-B6C7212A590F}" destId="{932F0A66-BF46-49FD-A893-19393A935E42}" srcOrd="1" destOrd="0" presId="urn:microsoft.com/office/officeart/2005/8/layout/process3"/>
    <dgm:cxn modelId="{EDEEDAB6-7D18-44C8-917D-905FF9D4EA9F}" srcId="{27F6D830-2683-4436-BB1B-9D2351191625}" destId="{A39695F7-12F5-46AC-8E7D-0F99F1DAB8FE}" srcOrd="0" destOrd="0" parTransId="{5F5CAB25-EBD9-42D4-AF36-06CB54666911}" sibTransId="{5B285108-D57F-4B4F-B63D-C143DD5FF0A3}"/>
    <dgm:cxn modelId="{CEE7B7F8-FBB5-4325-A511-2DB6E7C2165B}" srcId="{2BC7E476-5261-4AD3-A47A-FD4137E686E8}" destId="{0BCA3C00-BBA0-44FF-9CF3-853DAEF8CA36}" srcOrd="2" destOrd="0" parTransId="{617E2CC1-F080-4E27-87DD-46132016A5EC}" sibTransId="{8093AB70-90FE-4AF8-BE3A-892EFAC1B04B}"/>
    <dgm:cxn modelId="{A4EDFD52-A36F-4DB9-AD3B-C07D5FBF58A6}" srcId="{2BC7E476-5261-4AD3-A47A-FD4137E686E8}" destId="{9054041F-47C9-45A7-998E-1D1DADED4429}" srcOrd="1" destOrd="0" parTransId="{7247A063-CD25-49FA-A005-52752E1A354A}" sibTransId="{9B1B607D-9E67-44D8-90ED-90FDAF11558F}"/>
    <dgm:cxn modelId="{DB86E31B-72C8-47FD-AEF2-ABDFDE05A79C}" type="presOf" srcId="{37D94F5D-12ED-428D-B228-A5EB7D336D78}" destId="{F0CB0938-CCD8-4FDF-A52E-1227FE065FBE}" srcOrd="0" destOrd="2" presId="urn:microsoft.com/office/officeart/2005/8/layout/process3"/>
    <dgm:cxn modelId="{96B8E5AE-719D-4F10-BA9A-819FB584420D}" srcId="{78D5EF04-C7D0-4398-AB1F-2F88471D03D3}" destId="{88A083E4-30A7-426C-83AF-86A3A57B8183}" srcOrd="1" destOrd="0" parTransId="{3109AE76-9FC5-448F-8B9A-7C9CC3AA4332}" sibTransId="{1F57C4D6-4E2E-4E13-80BB-A101246592FA}"/>
    <dgm:cxn modelId="{FD7DB117-5A06-4D09-950D-A14832BFD610}" type="presOf" srcId="{1F57C4D6-4E2E-4E13-80BB-A101246592FA}" destId="{06117834-AE9D-48BD-893D-BFB230CE4DDB}" srcOrd="0" destOrd="0" presId="urn:microsoft.com/office/officeart/2005/8/layout/process3"/>
    <dgm:cxn modelId="{CB639DF4-552E-41B4-A0E6-D4208E7B80C2}" srcId="{2BC7E476-5261-4AD3-A47A-FD4137E686E8}" destId="{C41CA54B-B991-4439-9386-56A6747D4BAA}" srcOrd="0" destOrd="0" parTransId="{767DC176-61F5-4CDD-ABAD-F828A3FF91FF}" sibTransId="{E9443844-37C2-4949-B4F9-5BA646466EC8}"/>
    <dgm:cxn modelId="{78347C10-894E-42AA-8AEA-F05E38372A33}" type="presOf" srcId="{78D5EF04-C7D0-4398-AB1F-2F88471D03D3}" destId="{D26BCA9E-9958-44B0-A6F8-A74D35E7FEDC}" srcOrd="0" destOrd="0" presId="urn:microsoft.com/office/officeart/2005/8/layout/process3"/>
    <dgm:cxn modelId="{F8A54364-34DE-48C1-9252-A8E48FDFEB16}" type="presOf" srcId="{1CF4B1AD-AD94-4ACE-8BBF-D519F3A4F2CB}" destId="{AF31A9A8-AD84-4BAE-87D9-4C3FAD677C57}" srcOrd="0" destOrd="0" presId="urn:microsoft.com/office/officeart/2005/8/layout/process3"/>
    <dgm:cxn modelId="{3B2B1CC1-2107-45DC-AD75-9CAFB9EC92FA}" srcId="{88A083E4-30A7-426C-83AF-86A3A57B8183}" destId="{629A9B1B-579A-40A4-8A31-D4C8F9C98E0A}" srcOrd="3" destOrd="0" parTransId="{E9BD23C7-8BB9-4C14-AB99-87E317225E35}" sibTransId="{95A62A2F-50EE-44F8-9435-07462280C99A}"/>
    <dgm:cxn modelId="{4FA42FC5-1922-41D4-93EC-0F81D232ED7E}" type="presOf" srcId="{2BC7E476-5261-4AD3-A47A-FD4137E686E8}" destId="{219902F7-78F8-4D16-95D7-5B2876FDD5DF}" srcOrd="0" destOrd="0" presId="urn:microsoft.com/office/officeart/2005/8/layout/process3"/>
    <dgm:cxn modelId="{3C7D8230-3B9F-4E28-AFC3-BE07C7757358}" srcId="{A39695F7-12F5-46AC-8E7D-0F99F1DAB8FE}" destId="{37D94F5D-12ED-428D-B228-A5EB7D336D78}" srcOrd="1" destOrd="0" parTransId="{D6DFA8C2-FDF5-480A-9B8D-86B97C9A0BAF}" sibTransId="{C3FAA126-8D1D-4FB2-8A9B-18019CB82FD3}"/>
    <dgm:cxn modelId="{E9DE8E01-977F-412C-AA08-58C7162E0131}" type="presOf" srcId="{A39695F7-12F5-46AC-8E7D-0F99F1DAB8FE}" destId="{F0CB0938-CCD8-4FDF-A52E-1227FE065FBE}" srcOrd="0" destOrd="0" presId="urn:microsoft.com/office/officeart/2005/8/layout/process3"/>
    <dgm:cxn modelId="{E2AA9697-606F-4CA9-9430-802452A32C8B}" type="presOf" srcId="{27F6D830-2683-4436-BB1B-9D2351191625}" destId="{E84063D6-7F6E-4E2F-9777-7957FBCF797F}" srcOrd="1" destOrd="0" presId="urn:microsoft.com/office/officeart/2005/8/layout/process3"/>
    <dgm:cxn modelId="{7894110F-C759-4219-A3CE-53566673A7E2}" type="presOf" srcId="{27F6D830-2683-4436-BB1B-9D2351191625}" destId="{451A0515-E628-422B-8DFA-63A26A2918CC}" srcOrd="0" destOrd="0" presId="urn:microsoft.com/office/officeart/2005/8/layout/process3"/>
    <dgm:cxn modelId="{DAF72CBA-295D-40DD-877D-ADAF53BD3BC5}" srcId="{A39695F7-12F5-46AC-8E7D-0F99F1DAB8FE}" destId="{FAAA41CC-0BA1-4B2C-A607-A2E24D4C9C9B}" srcOrd="0" destOrd="0" parTransId="{F996185A-9CEC-4171-8279-E622DA9CC52B}" sibTransId="{879061D0-4D67-42A1-9068-95306E128608}"/>
    <dgm:cxn modelId="{521611B9-D287-4967-AF0D-2C4E4A91A34A}" type="presOf" srcId="{FAAA41CC-0BA1-4B2C-A607-A2E24D4C9C9B}" destId="{F0CB0938-CCD8-4FDF-A52E-1227FE065FBE}" srcOrd="0" destOrd="1" presId="urn:microsoft.com/office/officeart/2005/8/layout/process3"/>
    <dgm:cxn modelId="{8133ECEF-1D0B-43D6-930B-B6C8FEC21814}" type="presOf" srcId="{88A083E4-30A7-426C-83AF-86A3A57B8183}" destId="{4E3FC5F6-AF55-4A37-BD18-4B3B96EEEE30}" srcOrd="1" destOrd="0" presId="urn:microsoft.com/office/officeart/2005/8/layout/process3"/>
    <dgm:cxn modelId="{BA40798C-9F7C-43F8-9BA8-BE4A7E6B55B3}" type="presOf" srcId="{C41CA54B-B991-4439-9386-56A6747D4BAA}" destId="{636AE277-60B7-45C2-ADA3-9DC2202969C8}" srcOrd="0" destOrd="0" presId="urn:microsoft.com/office/officeart/2005/8/layout/process3"/>
    <dgm:cxn modelId="{7E3905FC-DC53-451F-B383-E9073A04A315}" type="presOf" srcId="{629A9B1B-579A-40A4-8A31-D4C8F9C98E0A}" destId="{AF31A9A8-AD84-4BAE-87D9-4C3FAD677C57}" srcOrd="0" destOrd="3" presId="urn:microsoft.com/office/officeart/2005/8/layout/process3"/>
    <dgm:cxn modelId="{9F4C6D82-5D12-41D2-A4FE-55AEA169E4E6}" type="presOf" srcId="{88A083E4-30A7-426C-83AF-86A3A57B8183}" destId="{F149D412-7C9A-43CB-B8FF-FF5029C9CB73}" srcOrd="0" destOrd="0" presId="urn:microsoft.com/office/officeart/2005/8/layout/process3"/>
    <dgm:cxn modelId="{6B19FC84-9622-4A67-B794-6CA06FDFFAEB}" srcId="{88A083E4-30A7-426C-83AF-86A3A57B8183}" destId="{1CF4B1AD-AD94-4ACE-8BBF-D519F3A4F2CB}" srcOrd="0" destOrd="0" parTransId="{12F5E385-BB8B-4C32-AFCD-CEB760694C17}" sibTransId="{5FD08799-BBF0-45CE-B8EA-565FCB8407F5}"/>
    <dgm:cxn modelId="{3F24C8CA-DE12-4471-A871-D4C63B9EAD88}" type="presOf" srcId="{8538D215-9C6B-4610-B176-B6C7212A590F}" destId="{F052B907-1AF7-4AEC-A863-B923FA5C9FB9}" srcOrd="0" destOrd="0" presId="urn:microsoft.com/office/officeart/2005/8/layout/process3"/>
    <dgm:cxn modelId="{79B6FD9C-2759-41C9-A57C-6883EDD6F744}" type="presOf" srcId="{5F346E01-2AC0-407A-89DB-A29CB31FAAE0}" destId="{AF31A9A8-AD84-4BAE-87D9-4C3FAD677C57}" srcOrd="0" destOrd="2" presId="urn:microsoft.com/office/officeart/2005/8/layout/process3"/>
    <dgm:cxn modelId="{7FFEE9AA-066F-438E-9F28-91BCB91B53E8}" srcId="{78D5EF04-C7D0-4398-AB1F-2F88471D03D3}" destId="{2BC7E476-5261-4AD3-A47A-FD4137E686E8}" srcOrd="0" destOrd="0" parTransId="{87D43772-98BE-4948-A80F-035B3417C37C}" sibTransId="{8538D215-9C6B-4610-B176-B6C7212A590F}"/>
    <dgm:cxn modelId="{9C1B6AC7-51D4-4AB3-B93E-B7C75B2A7F20}" type="presParOf" srcId="{D26BCA9E-9958-44B0-A6F8-A74D35E7FEDC}" destId="{FCD45599-2539-41A0-BF36-4790F452B54F}" srcOrd="0" destOrd="0" presId="urn:microsoft.com/office/officeart/2005/8/layout/process3"/>
    <dgm:cxn modelId="{019B92AB-6A3B-4380-A980-D81C99C0F254}" type="presParOf" srcId="{FCD45599-2539-41A0-BF36-4790F452B54F}" destId="{219902F7-78F8-4D16-95D7-5B2876FDD5DF}" srcOrd="0" destOrd="0" presId="urn:microsoft.com/office/officeart/2005/8/layout/process3"/>
    <dgm:cxn modelId="{318C5E58-9C44-4D20-85D1-DE6C87648880}" type="presParOf" srcId="{FCD45599-2539-41A0-BF36-4790F452B54F}" destId="{5410F18C-ED34-4094-86B4-5D16794CD845}" srcOrd="1" destOrd="0" presId="urn:microsoft.com/office/officeart/2005/8/layout/process3"/>
    <dgm:cxn modelId="{4B4DC1BA-9904-4291-AE80-19D82A57AAA2}" type="presParOf" srcId="{FCD45599-2539-41A0-BF36-4790F452B54F}" destId="{636AE277-60B7-45C2-ADA3-9DC2202969C8}" srcOrd="2" destOrd="0" presId="urn:microsoft.com/office/officeart/2005/8/layout/process3"/>
    <dgm:cxn modelId="{A1D9F113-9441-4AA0-ABA7-D41F29016A8D}" type="presParOf" srcId="{D26BCA9E-9958-44B0-A6F8-A74D35E7FEDC}" destId="{F052B907-1AF7-4AEC-A863-B923FA5C9FB9}" srcOrd="1" destOrd="0" presId="urn:microsoft.com/office/officeart/2005/8/layout/process3"/>
    <dgm:cxn modelId="{ACC053A3-6567-4C4D-8F11-91C007245A9D}" type="presParOf" srcId="{F052B907-1AF7-4AEC-A863-B923FA5C9FB9}" destId="{932F0A66-BF46-49FD-A893-19393A935E42}" srcOrd="0" destOrd="0" presId="urn:microsoft.com/office/officeart/2005/8/layout/process3"/>
    <dgm:cxn modelId="{37780965-C113-4EE3-9EA7-3E95878662F8}" type="presParOf" srcId="{D26BCA9E-9958-44B0-A6F8-A74D35E7FEDC}" destId="{816B7AD1-9340-4CBD-B633-695122241C7C}" srcOrd="2" destOrd="0" presId="urn:microsoft.com/office/officeart/2005/8/layout/process3"/>
    <dgm:cxn modelId="{D1CE32C1-A318-432F-AAE7-A7CF9EA9D0F3}" type="presParOf" srcId="{816B7AD1-9340-4CBD-B633-695122241C7C}" destId="{F149D412-7C9A-43CB-B8FF-FF5029C9CB73}" srcOrd="0" destOrd="0" presId="urn:microsoft.com/office/officeart/2005/8/layout/process3"/>
    <dgm:cxn modelId="{79F0086E-C331-4A34-B47E-B939EEC8D11C}" type="presParOf" srcId="{816B7AD1-9340-4CBD-B633-695122241C7C}" destId="{4E3FC5F6-AF55-4A37-BD18-4B3B96EEEE30}" srcOrd="1" destOrd="0" presId="urn:microsoft.com/office/officeart/2005/8/layout/process3"/>
    <dgm:cxn modelId="{54DF6221-F5F6-4317-8E58-C14CDEC15801}" type="presParOf" srcId="{816B7AD1-9340-4CBD-B633-695122241C7C}" destId="{AF31A9A8-AD84-4BAE-87D9-4C3FAD677C57}" srcOrd="2" destOrd="0" presId="urn:microsoft.com/office/officeart/2005/8/layout/process3"/>
    <dgm:cxn modelId="{E86F3D4A-769B-4650-9076-151EAEE0DC73}" type="presParOf" srcId="{D26BCA9E-9958-44B0-A6F8-A74D35E7FEDC}" destId="{06117834-AE9D-48BD-893D-BFB230CE4DDB}" srcOrd="3" destOrd="0" presId="urn:microsoft.com/office/officeart/2005/8/layout/process3"/>
    <dgm:cxn modelId="{97AA4921-C8FB-4E9B-AB73-3F6F013F2BBD}" type="presParOf" srcId="{06117834-AE9D-48BD-893D-BFB230CE4DDB}" destId="{97B738E5-5251-4989-81B2-D23542D16056}" srcOrd="0" destOrd="0" presId="urn:microsoft.com/office/officeart/2005/8/layout/process3"/>
    <dgm:cxn modelId="{EB1E867F-BA52-4B6F-8000-2736907A4A3F}" type="presParOf" srcId="{D26BCA9E-9958-44B0-A6F8-A74D35E7FEDC}" destId="{0E734843-FBF1-40FF-A667-C9CA7F17952F}" srcOrd="4" destOrd="0" presId="urn:microsoft.com/office/officeart/2005/8/layout/process3"/>
    <dgm:cxn modelId="{0DCCBC01-83F0-4614-9DDA-B62E4CF9964F}" type="presParOf" srcId="{0E734843-FBF1-40FF-A667-C9CA7F17952F}" destId="{451A0515-E628-422B-8DFA-63A26A2918CC}" srcOrd="0" destOrd="0" presId="urn:microsoft.com/office/officeart/2005/8/layout/process3"/>
    <dgm:cxn modelId="{EB98FFE7-46E7-4F47-B3F4-656099B87BFF}" type="presParOf" srcId="{0E734843-FBF1-40FF-A667-C9CA7F17952F}" destId="{E84063D6-7F6E-4E2F-9777-7957FBCF797F}" srcOrd="1" destOrd="0" presId="urn:microsoft.com/office/officeart/2005/8/layout/process3"/>
    <dgm:cxn modelId="{8331F42D-EAD9-4F10-9F53-D772FEC0A45A}" type="presParOf" srcId="{0E734843-FBF1-40FF-A667-C9CA7F17952F}" destId="{F0CB0938-CCD8-4FDF-A52E-1227FE065FBE}" srcOrd="2" destOrd="0" presId="urn:microsoft.com/office/officeart/2005/8/layout/process3"/>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78D5EF04-C7D0-4398-AB1F-2F88471D03D3}" type="doc">
      <dgm:prSet loTypeId="urn:microsoft.com/office/officeart/2005/8/layout/process3" loCatId="process" qsTypeId="urn:microsoft.com/office/officeart/2005/8/quickstyle/simple1" qsCatId="simple" csTypeId="urn:microsoft.com/office/officeart/2005/8/colors/colorful3" csCatId="colorful" phldr="1"/>
      <dgm:spPr/>
      <dgm:t>
        <a:bodyPr/>
        <a:lstStyle/>
        <a:p>
          <a:endParaRPr lang="sv-SE"/>
        </a:p>
      </dgm:t>
    </dgm:pt>
    <dgm:pt modelId="{28D6D583-8A73-468C-AAD2-7A0906178E90}">
      <dgm:prSet phldrT="[Text]"/>
      <dgm:spPr/>
      <dgm:t>
        <a:bodyPr/>
        <a:lstStyle/>
        <a:p>
          <a:r>
            <a:rPr lang="sv-SE" dirty="0"/>
            <a:t>Alternativt "Ett-års-deklaration" eller "Självdeklaration" vara ifylld och dokumentet mailat till strama@rjl.se senast </a:t>
          </a:r>
          <a:r>
            <a:rPr lang="sv-SE" b="1" dirty="0"/>
            <a:t>31/1-27 </a:t>
          </a:r>
        </a:p>
      </dgm:t>
    </dgm:pt>
    <dgm:pt modelId="{AB1485AE-87B7-40B7-8E59-C6D9DAA8C9E4}" type="parTrans" cxnId="{B6E97A1F-9D12-45B5-A411-DF9533B63F5B}">
      <dgm:prSet/>
      <dgm:spPr/>
      <dgm:t>
        <a:bodyPr/>
        <a:lstStyle/>
        <a:p>
          <a:endParaRPr lang="sv-SE"/>
        </a:p>
      </dgm:t>
    </dgm:pt>
    <dgm:pt modelId="{92235E1E-D398-4671-8BAB-8099D50ED777}" type="sibTrans" cxnId="{B6E97A1F-9D12-45B5-A411-DF9533B63F5B}">
      <dgm:prSet/>
      <dgm:spPr/>
      <dgm:t>
        <a:bodyPr/>
        <a:lstStyle/>
        <a:p>
          <a:endParaRPr lang="sv-SE"/>
        </a:p>
      </dgm:t>
    </dgm:pt>
    <dgm:pt modelId="{3C35D1CE-8A8A-4473-91DC-C23FD7C7580B}">
      <dgm:prSet/>
      <dgm:spPr/>
      <dgm:t>
        <a:bodyPr/>
        <a:lstStyle/>
        <a:p>
          <a:r>
            <a:rPr lang="sv-SE" dirty="0"/>
            <a:t>Årsdeklaration</a:t>
          </a:r>
        </a:p>
      </dgm:t>
    </dgm:pt>
    <dgm:pt modelId="{8171C86B-616A-4939-9518-A69F47270883}" type="parTrans" cxnId="{2DA95981-EBA8-415B-A539-CBC9856581DB}">
      <dgm:prSet/>
      <dgm:spPr/>
      <dgm:t>
        <a:bodyPr/>
        <a:lstStyle/>
        <a:p>
          <a:endParaRPr lang="sv-SE"/>
        </a:p>
      </dgm:t>
    </dgm:pt>
    <dgm:pt modelId="{C595A181-2345-4F5B-AD2C-5964BD087C51}" type="sibTrans" cxnId="{2DA95981-EBA8-415B-A539-CBC9856581DB}">
      <dgm:prSet/>
      <dgm:spPr/>
      <dgm:t>
        <a:bodyPr/>
        <a:lstStyle/>
        <a:p>
          <a:endParaRPr lang="sv-SE"/>
        </a:p>
      </dgm:t>
    </dgm:pt>
    <dgm:pt modelId="{F7EE8F92-344A-4185-9BD1-2B68DAFE05CA}">
      <dgm:prSet/>
      <dgm:spPr/>
      <dgm:t>
        <a:bodyPr/>
        <a:lstStyle/>
        <a:p>
          <a:r>
            <a:rPr lang="sv-SE" dirty="0"/>
            <a:t>Diplomering för 2026</a:t>
          </a:r>
        </a:p>
      </dgm:t>
    </dgm:pt>
    <dgm:pt modelId="{802FEC13-2DCD-42E6-9A4B-704F4FBAF5E4}" type="parTrans" cxnId="{41A8FF3C-5884-47EC-A26D-89AD50668F13}">
      <dgm:prSet/>
      <dgm:spPr/>
      <dgm:t>
        <a:bodyPr/>
        <a:lstStyle/>
        <a:p>
          <a:endParaRPr lang="sv-SE"/>
        </a:p>
      </dgm:t>
    </dgm:pt>
    <dgm:pt modelId="{5899E5B3-550F-4C57-A907-B5D1EF99FF78}" type="sibTrans" cxnId="{41A8FF3C-5884-47EC-A26D-89AD50668F13}">
      <dgm:prSet/>
      <dgm:spPr/>
      <dgm:t>
        <a:bodyPr/>
        <a:lstStyle/>
        <a:p>
          <a:endParaRPr lang="sv-SE"/>
        </a:p>
      </dgm:t>
    </dgm:pt>
    <dgm:pt modelId="{7AAC0FE4-49B6-429D-999F-692BD67DFD97}">
      <dgm:prSet phldrT="[Text]"/>
      <dgm:spPr/>
      <dgm:t>
        <a:bodyPr/>
        <a:lstStyle/>
        <a:p>
          <a:r>
            <a:rPr lang="sv-SE" dirty="0"/>
            <a:t>Sammanställ verksamhetsberättelse i Stratsys senast </a:t>
          </a:r>
          <a:r>
            <a:rPr lang="sv-SE" b="1" dirty="0"/>
            <a:t>31/1-27</a:t>
          </a:r>
        </a:p>
      </dgm:t>
    </dgm:pt>
    <dgm:pt modelId="{0110AFC2-6964-4912-88D0-2DE15EA7F7CD}" type="parTrans" cxnId="{69DF55F6-E6C1-4304-86AA-B4D0D9CBBFED}">
      <dgm:prSet/>
      <dgm:spPr/>
      <dgm:t>
        <a:bodyPr/>
        <a:lstStyle/>
        <a:p>
          <a:endParaRPr lang="sv-SE"/>
        </a:p>
      </dgm:t>
    </dgm:pt>
    <dgm:pt modelId="{D06F4634-6FD4-40BA-B516-A3A0B1EC7213}" type="sibTrans" cxnId="{69DF55F6-E6C1-4304-86AA-B4D0D9CBBFED}">
      <dgm:prSet/>
      <dgm:spPr/>
      <dgm:t>
        <a:bodyPr/>
        <a:lstStyle/>
        <a:p>
          <a:endParaRPr lang="sv-SE"/>
        </a:p>
      </dgm:t>
    </dgm:pt>
    <dgm:pt modelId="{37E42977-7933-4AD0-B1ED-481EAA60D53B}">
      <dgm:prSet/>
      <dgm:spPr/>
      <dgm:t>
        <a:bodyPr/>
        <a:lstStyle/>
        <a:p>
          <a:r>
            <a:rPr lang="sv-SE" dirty="0"/>
            <a:t>Kommer att ske på Strama &amp; Vårdhygiens Inspirationseftermiddag på Qulturum i februari </a:t>
          </a:r>
          <a:r>
            <a:rPr lang="sv-SE" b="1" dirty="0"/>
            <a:t>2027</a:t>
          </a:r>
          <a:r>
            <a:rPr lang="sv-SE" dirty="0"/>
            <a:t>, inbjudan kommer i separat mail.</a:t>
          </a:r>
        </a:p>
      </dgm:t>
    </dgm:pt>
    <dgm:pt modelId="{D13FAC0C-EB4A-4300-9BD0-272D04280ADA}" type="parTrans" cxnId="{A91D91D5-91D1-4E03-B12A-E5C9D2F9D3D1}">
      <dgm:prSet/>
      <dgm:spPr/>
      <dgm:t>
        <a:bodyPr/>
        <a:lstStyle/>
        <a:p>
          <a:endParaRPr lang="sv-SE"/>
        </a:p>
      </dgm:t>
    </dgm:pt>
    <dgm:pt modelId="{9E5803EF-68BD-4B4F-AB55-6F8A1BD00EED}" type="sibTrans" cxnId="{A91D91D5-91D1-4E03-B12A-E5C9D2F9D3D1}">
      <dgm:prSet/>
      <dgm:spPr/>
      <dgm:t>
        <a:bodyPr/>
        <a:lstStyle/>
        <a:p>
          <a:endParaRPr lang="sv-SE"/>
        </a:p>
      </dgm:t>
    </dgm:pt>
    <dgm:pt modelId="{88A7CA53-710B-4B3F-A8EF-E5487367D0EE}">
      <dgm:prSet phldrT="[Text]"/>
      <dgm:spPr/>
      <dgm:t>
        <a:bodyPr/>
        <a:lstStyle/>
        <a:p>
          <a:r>
            <a:rPr lang="sv-SE" dirty="0"/>
            <a:t>Plan 2027</a:t>
          </a:r>
        </a:p>
      </dgm:t>
    </dgm:pt>
    <dgm:pt modelId="{15A16BD8-2902-4165-97A0-4A47D6A8E61A}" type="parTrans" cxnId="{C5C9F95A-C771-4D18-845E-3B54A4952663}">
      <dgm:prSet/>
      <dgm:spPr/>
      <dgm:t>
        <a:bodyPr/>
        <a:lstStyle/>
        <a:p>
          <a:endParaRPr lang="sv-SE"/>
        </a:p>
      </dgm:t>
    </dgm:pt>
    <dgm:pt modelId="{0E62AB0F-2980-451F-B609-6B6C065A347D}" type="sibTrans" cxnId="{C5C9F95A-C771-4D18-845E-3B54A4952663}">
      <dgm:prSet/>
      <dgm:spPr/>
      <dgm:t>
        <a:bodyPr/>
        <a:lstStyle/>
        <a:p>
          <a:endParaRPr lang="sv-SE"/>
        </a:p>
      </dgm:t>
    </dgm:pt>
    <dgm:pt modelId="{7841EE18-EE5A-4399-8231-7F1E04771841}">
      <dgm:prSet/>
      <dgm:spPr/>
      <dgm:t>
        <a:bodyPr/>
        <a:lstStyle/>
        <a:p>
          <a:r>
            <a:rPr lang="sv-SE" dirty="0"/>
            <a:t>Registrera er plan i verksamhetsplan i Stratsys, gärna redan </a:t>
          </a:r>
          <a:r>
            <a:rPr lang="sv-SE" b="1" dirty="0"/>
            <a:t>2026</a:t>
          </a:r>
          <a:r>
            <a:rPr lang="sv-SE" dirty="0"/>
            <a:t>. Tagga med Antibiotikasmart.</a:t>
          </a:r>
        </a:p>
      </dgm:t>
    </dgm:pt>
    <dgm:pt modelId="{37653C09-7A24-49BD-9A01-A82FD63CE164}" type="parTrans" cxnId="{15574122-0C36-47B4-8FBB-7201167A0072}">
      <dgm:prSet/>
      <dgm:spPr/>
      <dgm:t>
        <a:bodyPr/>
        <a:lstStyle/>
        <a:p>
          <a:endParaRPr lang="sv-SE"/>
        </a:p>
      </dgm:t>
    </dgm:pt>
    <dgm:pt modelId="{41C87BC8-DB11-4B22-AA37-865DAFA24A28}" type="sibTrans" cxnId="{15574122-0C36-47B4-8FBB-7201167A0072}">
      <dgm:prSet/>
      <dgm:spPr/>
      <dgm:t>
        <a:bodyPr/>
        <a:lstStyle/>
        <a:p>
          <a:endParaRPr lang="sv-SE"/>
        </a:p>
      </dgm:t>
    </dgm:pt>
    <dgm:pt modelId="{BF8B3599-AAE1-4399-B729-B653D0F9E764}">
      <dgm:prSet/>
      <dgm:spPr/>
      <dgm:t>
        <a:bodyPr/>
        <a:lstStyle/>
        <a:p>
          <a:r>
            <a:rPr lang="sv-SE" dirty="0"/>
            <a:t>Maila alternativt in er Excel med plan till </a:t>
          </a:r>
          <a:r>
            <a:rPr lang="sv-SE"/>
            <a:t>strama@rjl.se senast </a:t>
          </a:r>
          <a:r>
            <a:rPr lang="sv-SE" b="1"/>
            <a:t>31/1-2027</a:t>
          </a:r>
          <a:endParaRPr lang="sv-SE" b="1" dirty="0"/>
        </a:p>
      </dgm:t>
    </dgm:pt>
    <dgm:pt modelId="{258D6655-BAA4-4AEA-A7CA-7BA19C16F7A9}" type="parTrans" cxnId="{2E19AE69-64F7-4F12-82B3-E55712EA6725}">
      <dgm:prSet/>
      <dgm:spPr/>
      <dgm:t>
        <a:bodyPr/>
        <a:lstStyle/>
        <a:p>
          <a:endParaRPr lang="sv-SE"/>
        </a:p>
      </dgm:t>
    </dgm:pt>
    <dgm:pt modelId="{C2A9F3C4-260C-4C55-87F6-8B207E405D31}" type="sibTrans" cxnId="{2E19AE69-64F7-4F12-82B3-E55712EA6725}">
      <dgm:prSet/>
      <dgm:spPr/>
      <dgm:t>
        <a:bodyPr/>
        <a:lstStyle/>
        <a:p>
          <a:endParaRPr lang="sv-SE"/>
        </a:p>
      </dgm:t>
    </dgm:pt>
    <dgm:pt modelId="{6528DC16-BE74-4CC8-852B-C232F044D69C}">
      <dgm:prSet/>
      <dgm:spPr/>
      <dgm:t>
        <a:bodyPr/>
        <a:lstStyle/>
        <a:p>
          <a:r>
            <a:rPr lang="sv-SE" dirty="0"/>
            <a:t>Återkoppling kommer ges under feb 2027</a:t>
          </a:r>
        </a:p>
      </dgm:t>
    </dgm:pt>
    <dgm:pt modelId="{4A0B5D24-124F-4947-AFA8-D41AE92C362B}" type="parTrans" cxnId="{34BD8ADF-2223-433E-A51D-85EE23EC5933}">
      <dgm:prSet/>
      <dgm:spPr/>
      <dgm:t>
        <a:bodyPr/>
        <a:lstStyle/>
        <a:p>
          <a:endParaRPr lang="sv-SE"/>
        </a:p>
      </dgm:t>
    </dgm:pt>
    <dgm:pt modelId="{49ED2D31-AAB6-40B2-A201-ECB84DE736C8}" type="sibTrans" cxnId="{34BD8ADF-2223-433E-A51D-85EE23EC5933}">
      <dgm:prSet/>
      <dgm:spPr/>
      <dgm:t>
        <a:bodyPr/>
        <a:lstStyle/>
        <a:p>
          <a:endParaRPr lang="sv-SE"/>
        </a:p>
      </dgm:t>
    </dgm:pt>
    <dgm:pt modelId="{D26BCA9E-9958-44B0-A6F8-A74D35E7FEDC}" type="pres">
      <dgm:prSet presAssocID="{78D5EF04-C7D0-4398-AB1F-2F88471D03D3}" presName="linearFlow" presStyleCnt="0">
        <dgm:presLayoutVars>
          <dgm:dir/>
          <dgm:animLvl val="lvl"/>
          <dgm:resizeHandles val="exact"/>
        </dgm:presLayoutVars>
      </dgm:prSet>
      <dgm:spPr/>
      <dgm:t>
        <a:bodyPr/>
        <a:lstStyle/>
        <a:p>
          <a:endParaRPr lang="sv-SE"/>
        </a:p>
      </dgm:t>
    </dgm:pt>
    <dgm:pt modelId="{FCDB772A-5C13-46B0-A238-9B60FB422DAD}" type="pres">
      <dgm:prSet presAssocID="{3C35D1CE-8A8A-4473-91DC-C23FD7C7580B}" presName="composite" presStyleCnt="0"/>
      <dgm:spPr/>
    </dgm:pt>
    <dgm:pt modelId="{961381D9-C8BA-40B3-9ABF-660D52A97187}" type="pres">
      <dgm:prSet presAssocID="{3C35D1CE-8A8A-4473-91DC-C23FD7C7580B}" presName="parTx" presStyleLbl="node1" presStyleIdx="0" presStyleCnt="3">
        <dgm:presLayoutVars>
          <dgm:chMax val="0"/>
          <dgm:chPref val="0"/>
          <dgm:bulletEnabled val="1"/>
        </dgm:presLayoutVars>
      </dgm:prSet>
      <dgm:spPr/>
      <dgm:t>
        <a:bodyPr/>
        <a:lstStyle/>
        <a:p>
          <a:endParaRPr lang="sv-SE"/>
        </a:p>
      </dgm:t>
    </dgm:pt>
    <dgm:pt modelId="{74DBDB44-444F-4301-8696-B68F442A3612}" type="pres">
      <dgm:prSet presAssocID="{3C35D1CE-8A8A-4473-91DC-C23FD7C7580B}" presName="parSh" presStyleLbl="node1" presStyleIdx="0" presStyleCnt="3"/>
      <dgm:spPr/>
      <dgm:t>
        <a:bodyPr/>
        <a:lstStyle/>
        <a:p>
          <a:endParaRPr lang="sv-SE"/>
        </a:p>
      </dgm:t>
    </dgm:pt>
    <dgm:pt modelId="{A60BD263-98E8-49A4-A4F9-89C4D4A1E817}" type="pres">
      <dgm:prSet presAssocID="{3C35D1CE-8A8A-4473-91DC-C23FD7C7580B}" presName="desTx" presStyleLbl="fgAcc1" presStyleIdx="0" presStyleCnt="3">
        <dgm:presLayoutVars>
          <dgm:bulletEnabled val="1"/>
        </dgm:presLayoutVars>
      </dgm:prSet>
      <dgm:spPr/>
      <dgm:t>
        <a:bodyPr/>
        <a:lstStyle/>
        <a:p>
          <a:endParaRPr lang="sv-SE"/>
        </a:p>
      </dgm:t>
    </dgm:pt>
    <dgm:pt modelId="{032BD3A7-B839-45F8-90D4-22B18BC9072D}" type="pres">
      <dgm:prSet presAssocID="{C595A181-2345-4F5B-AD2C-5964BD087C51}" presName="sibTrans" presStyleLbl="sibTrans2D1" presStyleIdx="0" presStyleCnt="2"/>
      <dgm:spPr/>
      <dgm:t>
        <a:bodyPr/>
        <a:lstStyle/>
        <a:p>
          <a:endParaRPr lang="sv-SE"/>
        </a:p>
      </dgm:t>
    </dgm:pt>
    <dgm:pt modelId="{FC753804-2A30-47ED-BE9B-4B1CA2430659}" type="pres">
      <dgm:prSet presAssocID="{C595A181-2345-4F5B-AD2C-5964BD087C51}" presName="connTx" presStyleLbl="sibTrans2D1" presStyleIdx="0" presStyleCnt="2"/>
      <dgm:spPr/>
      <dgm:t>
        <a:bodyPr/>
        <a:lstStyle/>
        <a:p>
          <a:endParaRPr lang="sv-SE"/>
        </a:p>
      </dgm:t>
    </dgm:pt>
    <dgm:pt modelId="{3DAC2FC9-04ED-4006-9093-A938D0719C6D}" type="pres">
      <dgm:prSet presAssocID="{88A7CA53-710B-4B3F-A8EF-E5487367D0EE}" presName="composite" presStyleCnt="0"/>
      <dgm:spPr/>
    </dgm:pt>
    <dgm:pt modelId="{03F47CFB-AEA2-4EA5-A182-F46F625B023B}" type="pres">
      <dgm:prSet presAssocID="{88A7CA53-710B-4B3F-A8EF-E5487367D0EE}" presName="parTx" presStyleLbl="node1" presStyleIdx="0" presStyleCnt="3">
        <dgm:presLayoutVars>
          <dgm:chMax val="0"/>
          <dgm:chPref val="0"/>
          <dgm:bulletEnabled val="1"/>
        </dgm:presLayoutVars>
      </dgm:prSet>
      <dgm:spPr/>
      <dgm:t>
        <a:bodyPr/>
        <a:lstStyle/>
        <a:p>
          <a:endParaRPr lang="sv-SE"/>
        </a:p>
      </dgm:t>
    </dgm:pt>
    <dgm:pt modelId="{B3C6C8F1-A001-4370-BEDF-4BADAE752CFA}" type="pres">
      <dgm:prSet presAssocID="{88A7CA53-710B-4B3F-A8EF-E5487367D0EE}" presName="parSh" presStyleLbl="node1" presStyleIdx="1" presStyleCnt="3"/>
      <dgm:spPr/>
      <dgm:t>
        <a:bodyPr/>
        <a:lstStyle/>
        <a:p>
          <a:endParaRPr lang="sv-SE"/>
        </a:p>
      </dgm:t>
    </dgm:pt>
    <dgm:pt modelId="{0BD14241-B016-4046-BAF2-4BF08A2375A4}" type="pres">
      <dgm:prSet presAssocID="{88A7CA53-710B-4B3F-A8EF-E5487367D0EE}" presName="desTx" presStyleLbl="fgAcc1" presStyleIdx="1" presStyleCnt="3" custScaleX="109536">
        <dgm:presLayoutVars>
          <dgm:bulletEnabled val="1"/>
        </dgm:presLayoutVars>
      </dgm:prSet>
      <dgm:spPr/>
      <dgm:t>
        <a:bodyPr/>
        <a:lstStyle/>
        <a:p>
          <a:endParaRPr lang="sv-SE"/>
        </a:p>
      </dgm:t>
    </dgm:pt>
    <dgm:pt modelId="{14580149-011D-4B00-8F5A-F057E267E867}" type="pres">
      <dgm:prSet presAssocID="{0E62AB0F-2980-451F-B609-6B6C065A347D}" presName="sibTrans" presStyleLbl="sibTrans2D1" presStyleIdx="1" presStyleCnt="2"/>
      <dgm:spPr/>
      <dgm:t>
        <a:bodyPr/>
        <a:lstStyle/>
        <a:p>
          <a:endParaRPr lang="sv-SE"/>
        </a:p>
      </dgm:t>
    </dgm:pt>
    <dgm:pt modelId="{9F2EFFEE-EE02-4EFD-8DDB-F877CF384713}" type="pres">
      <dgm:prSet presAssocID="{0E62AB0F-2980-451F-B609-6B6C065A347D}" presName="connTx" presStyleLbl="sibTrans2D1" presStyleIdx="1" presStyleCnt="2"/>
      <dgm:spPr/>
      <dgm:t>
        <a:bodyPr/>
        <a:lstStyle/>
        <a:p>
          <a:endParaRPr lang="sv-SE"/>
        </a:p>
      </dgm:t>
    </dgm:pt>
    <dgm:pt modelId="{388DCC12-22B7-44CB-A26A-6429985E60C0}" type="pres">
      <dgm:prSet presAssocID="{F7EE8F92-344A-4185-9BD1-2B68DAFE05CA}" presName="composite" presStyleCnt="0"/>
      <dgm:spPr/>
    </dgm:pt>
    <dgm:pt modelId="{1515C894-B481-4AE9-8CF3-76B1947D45AF}" type="pres">
      <dgm:prSet presAssocID="{F7EE8F92-344A-4185-9BD1-2B68DAFE05CA}" presName="parTx" presStyleLbl="node1" presStyleIdx="1" presStyleCnt="3">
        <dgm:presLayoutVars>
          <dgm:chMax val="0"/>
          <dgm:chPref val="0"/>
          <dgm:bulletEnabled val="1"/>
        </dgm:presLayoutVars>
      </dgm:prSet>
      <dgm:spPr/>
      <dgm:t>
        <a:bodyPr/>
        <a:lstStyle/>
        <a:p>
          <a:endParaRPr lang="sv-SE"/>
        </a:p>
      </dgm:t>
    </dgm:pt>
    <dgm:pt modelId="{3DF888EF-744C-43A7-8370-0F8A78493E58}" type="pres">
      <dgm:prSet presAssocID="{F7EE8F92-344A-4185-9BD1-2B68DAFE05CA}" presName="parSh" presStyleLbl="node1" presStyleIdx="2" presStyleCnt="3"/>
      <dgm:spPr/>
      <dgm:t>
        <a:bodyPr/>
        <a:lstStyle/>
        <a:p>
          <a:endParaRPr lang="sv-SE"/>
        </a:p>
      </dgm:t>
    </dgm:pt>
    <dgm:pt modelId="{B0283C07-4BB2-4284-9E00-6279C4E3518C}" type="pres">
      <dgm:prSet presAssocID="{F7EE8F92-344A-4185-9BD1-2B68DAFE05CA}" presName="desTx" presStyleLbl="fgAcc1" presStyleIdx="2" presStyleCnt="3" custScaleX="110883">
        <dgm:presLayoutVars>
          <dgm:bulletEnabled val="1"/>
        </dgm:presLayoutVars>
      </dgm:prSet>
      <dgm:spPr/>
      <dgm:t>
        <a:bodyPr/>
        <a:lstStyle/>
        <a:p>
          <a:endParaRPr lang="sv-SE"/>
        </a:p>
      </dgm:t>
    </dgm:pt>
  </dgm:ptLst>
  <dgm:cxnLst>
    <dgm:cxn modelId="{41A8FF3C-5884-47EC-A26D-89AD50668F13}" srcId="{78D5EF04-C7D0-4398-AB1F-2F88471D03D3}" destId="{F7EE8F92-344A-4185-9BD1-2B68DAFE05CA}" srcOrd="2" destOrd="0" parTransId="{802FEC13-2DCD-42E6-9A4B-704F4FBAF5E4}" sibTransId="{5899E5B3-550F-4C57-A907-B5D1EF99FF78}"/>
    <dgm:cxn modelId="{347DC208-7F6E-4377-9BA6-016A4D6CAD45}" type="presOf" srcId="{88A7CA53-710B-4B3F-A8EF-E5487367D0EE}" destId="{03F47CFB-AEA2-4EA5-A182-F46F625B023B}" srcOrd="0" destOrd="0" presId="urn:microsoft.com/office/officeart/2005/8/layout/process3"/>
    <dgm:cxn modelId="{2E19AE69-64F7-4F12-82B3-E55712EA6725}" srcId="{88A7CA53-710B-4B3F-A8EF-E5487367D0EE}" destId="{BF8B3599-AAE1-4399-B729-B653D0F9E764}" srcOrd="1" destOrd="0" parTransId="{258D6655-BAA4-4AEA-A7CA-7BA19C16F7A9}" sibTransId="{C2A9F3C4-260C-4C55-87F6-8B207E405D31}"/>
    <dgm:cxn modelId="{78347C10-894E-42AA-8AEA-F05E38372A33}" type="presOf" srcId="{78D5EF04-C7D0-4398-AB1F-2F88471D03D3}" destId="{D26BCA9E-9958-44B0-A6F8-A74D35E7FEDC}" srcOrd="0" destOrd="0" presId="urn:microsoft.com/office/officeart/2005/8/layout/process3"/>
    <dgm:cxn modelId="{29CD001E-24F4-47A6-9A25-79FD5639AF68}" type="presOf" srcId="{88A7CA53-710B-4B3F-A8EF-E5487367D0EE}" destId="{B3C6C8F1-A001-4370-BEDF-4BADAE752CFA}" srcOrd="1" destOrd="0" presId="urn:microsoft.com/office/officeart/2005/8/layout/process3"/>
    <dgm:cxn modelId="{53CD9A9E-5716-4934-BF26-29735DC3B1DD}" type="presOf" srcId="{C595A181-2345-4F5B-AD2C-5964BD087C51}" destId="{FC753804-2A30-47ED-BE9B-4B1CA2430659}" srcOrd="1" destOrd="0" presId="urn:microsoft.com/office/officeart/2005/8/layout/process3"/>
    <dgm:cxn modelId="{2216BBB1-4650-47BD-92DD-D75F2766985E}" type="presOf" srcId="{F7EE8F92-344A-4185-9BD1-2B68DAFE05CA}" destId="{3DF888EF-744C-43A7-8370-0F8A78493E58}" srcOrd="1" destOrd="0" presId="urn:microsoft.com/office/officeart/2005/8/layout/process3"/>
    <dgm:cxn modelId="{3A18A0B2-FEE4-4421-816A-FF78D246D39E}" type="presOf" srcId="{3C35D1CE-8A8A-4473-91DC-C23FD7C7580B}" destId="{961381D9-C8BA-40B3-9ABF-660D52A97187}" srcOrd="0" destOrd="0" presId="urn:microsoft.com/office/officeart/2005/8/layout/process3"/>
    <dgm:cxn modelId="{9B1DA8DD-4371-413D-8D84-114DB379CBCE}" type="presOf" srcId="{F7EE8F92-344A-4185-9BD1-2B68DAFE05CA}" destId="{1515C894-B481-4AE9-8CF3-76B1947D45AF}" srcOrd="0" destOrd="0" presId="urn:microsoft.com/office/officeart/2005/8/layout/process3"/>
    <dgm:cxn modelId="{2DA95981-EBA8-415B-A539-CBC9856581DB}" srcId="{78D5EF04-C7D0-4398-AB1F-2F88471D03D3}" destId="{3C35D1CE-8A8A-4473-91DC-C23FD7C7580B}" srcOrd="0" destOrd="0" parTransId="{8171C86B-616A-4939-9518-A69F47270883}" sibTransId="{C595A181-2345-4F5B-AD2C-5964BD087C51}"/>
    <dgm:cxn modelId="{0F432A78-DA0B-4299-A508-1B324FDBA714}" type="presOf" srcId="{BF8B3599-AAE1-4399-B729-B653D0F9E764}" destId="{0BD14241-B016-4046-BAF2-4BF08A2375A4}" srcOrd="0" destOrd="1" presId="urn:microsoft.com/office/officeart/2005/8/layout/process3"/>
    <dgm:cxn modelId="{A91D91D5-91D1-4E03-B12A-E5C9D2F9D3D1}" srcId="{F7EE8F92-344A-4185-9BD1-2B68DAFE05CA}" destId="{37E42977-7933-4AD0-B1ED-481EAA60D53B}" srcOrd="0" destOrd="0" parTransId="{D13FAC0C-EB4A-4300-9BD0-272D04280ADA}" sibTransId="{9E5803EF-68BD-4B4F-AB55-6F8A1BD00EED}"/>
    <dgm:cxn modelId="{50313EF5-CF5E-4558-9BAC-12054BBDF5E8}" type="presOf" srcId="{7841EE18-EE5A-4399-8231-7F1E04771841}" destId="{0BD14241-B016-4046-BAF2-4BF08A2375A4}" srcOrd="0" destOrd="0" presId="urn:microsoft.com/office/officeart/2005/8/layout/process3"/>
    <dgm:cxn modelId="{FCE9628D-2391-4AFD-AA96-3BFB3E4641CE}" type="presOf" srcId="{C595A181-2345-4F5B-AD2C-5964BD087C51}" destId="{032BD3A7-B839-45F8-90D4-22B18BC9072D}" srcOrd="0" destOrd="0" presId="urn:microsoft.com/office/officeart/2005/8/layout/process3"/>
    <dgm:cxn modelId="{D5BD2E75-235C-4FDF-BABF-8766CF4D161F}" type="presOf" srcId="{37E42977-7933-4AD0-B1ED-481EAA60D53B}" destId="{B0283C07-4BB2-4284-9E00-6279C4E3518C}" srcOrd="0" destOrd="0" presId="urn:microsoft.com/office/officeart/2005/8/layout/process3"/>
    <dgm:cxn modelId="{C5C9F95A-C771-4D18-845E-3B54A4952663}" srcId="{78D5EF04-C7D0-4398-AB1F-2F88471D03D3}" destId="{88A7CA53-710B-4B3F-A8EF-E5487367D0EE}" srcOrd="1" destOrd="0" parTransId="{15A16BD8-2902-4165-97A0-4A47D6A8E61A}" sibTransId="{0E62AB0F-2980-451F-B609-6B6C065A347D}"/>
    <dgm:cxn modelId="{F6457C75-C779-4441-9A68-7A4FF11D2D32}" type="presOf" srcId="{7AAC0FE4-49B6-429D-999F-692BD67DFD97}" destId="{A60BD263-98E8-49A4-A4F9-89C4D4A1E817}" srcOrd="0" destOrd="0" presId="urn:microsoft.com/office/officeart/2005/8/layout/process3"/>
    <dgm:cxn modelId="{34BD8ADF-2223-433E-A51D-85EE23EC5933}" srcId="{88A7CA53-710B-4B3F-A8EF-E5487367D0EE}" destId="{6528DC16-BE74-4CC8-852B-C232F044D69C}" srcOrd="2" destOrd="0" parTransId="{4A0B5D24-124F-4947-AFA8-D41AE92C362B}" sibTransId="{49ED2D31-AAB6-40B2-A201-ECB84DE736C8}"/>
    <dgm:cxn modelId="{F6E278AC-83A1-49E8-921C-0C2BC0F30D63}" type="presOf" srcId="{3C35D1CE-8A8A-4473-91DC-C23FD7C7580B}" destId="{74DBDB44-444F-4301-8696-B68F442A3612}" srcOrd="1" destOrd="0" presId="urn:microsoft.com/office/officeart/2005/8/layout/process3"/>
    <dgm:cxn modelId="{4A8FEAAE-7616-4AB3-B13B-D56CF1EED910}" type="presOf" srcId="{28D6D583-8A73-468C-AAD2-7A0906178E90}" destId="{A60BD263-98E8-49A4-A4F9-89C4D4A1E817}" srcOrd="0" destOrd="1" presId="urn:microsoft.com/office/officeart/2005/8/layout/process3"/>
    <dgm:cxn modelId="{46B44B17-573A-428F-9D8E-E7FBCDCE37C8}" type="presOf" srcId="{0E62AB0F-2980-451F-B609-6B6C065A347D}" destId="{9F2EFFEE-EE02-4EFD-8DDB-F877CF384713}" srcOrd="1" destOrd="0" presId="urn:microsoft.com/office/officeart/2005/8/layout/process3"/>
    <dgm:cxn modelId="{B6E97A1F-9D12-45B5-A411-DF9533B63F5B}" srcId="{3C35D1CE-8A8A-4473-91DC-C23FD7C7580B}" destId="{28D6D583-8A73-468C-AAD2-7A0906178E90}" srcOrd="1" destOrd="0" parTransId="{AB1485AE-87B7-40B7-8E59-C6D9DAA8C9E4}" sibTransId="{92235E1E-D398-4671-8BAB-8099D50ED777}"/>
    <dgm:cxn modelId="{5874AB69-E6BA-473D-989F-1E6F39A1366A}" type="presOf" srcId="{6528DC16-BE74-4CC8-852B-C232F044D69C}" destId="{0BD14241-B016-4046-BAF2-4BF08A2375A4}" srcOrd="0" destOrd="2" presId="urn:microsoft.com/office/officeart/2005/8/layout/process3"/>
    <dgm:cxn modelId="{6254DAC1-7DBE-44A7-9CD4-2F85A806BD51}" type="presOf" srcId="{0E62AB0F-2980-451F-B609-6B6C065A347D}" destId="{14580149-011D-4B00-8F5A-F057E267E867}" srcOrd="0" destOrd="0" presId="urn:microsoft.com/office/officeart/2005/8/layout/process3"/>
    <dgm:cxn modelId="{15574122-0C36-47B4-8FBB-7201167A0072}" srcId="{88A7CA53-710B-4B3F-A8EF-E5487367D0EE}" destId="{7841EE18-EE5A-4399-8231-7F1E04771841}" srcOrd="0" destOrd="0" parTransId="{37653C09-7A24-49BD-9A01-A82FD63CE164}" sibTransId="{41C87BC8-DB11-4B22-AA37-865DAFA24A28}"/>
    <dgm:cxn modelId="{69DF55F6-E6C1-4304-86AA-B4D0D9CBBFED}" srcId="{3C35D1CE-8A8A-4473-91DC-C23FD7C7580B}" destId="{7AAC0FE4-49B6-429D-999F-692BD67DFD97}" srcOrd="0" destOrd="0" parTransId="{0110AFC2-6964-4912-88D0-2DE15EA7F7CD}" sibTransId="{D06F4634-6FD4-40BA-B516-A3A0B1EC7213}"/>
    <dgm:cxn modelId="{E9B45F55-8909-44C0-826F-C1604A8246DE}" type="presParOf" srcId="{D26BCA9E-9958-44B0-A6F8-A74D35E7FEDC}" destId="{FCDB772A-5C13-46B0-A238-9B60FB422DAD}" srcOrd="0" destOrd="0" presId="urn:microsoft.com/office/officeart/2005/8/layout/process3"/>
    <dgm:cxn modelId="{E7B0B7F1-A68C-4536-81D0-685E45F0781F}" type="presParOf" srcId="{FCDB772A-5C13-46B0-A238-9B60FB422DAD}" destId="{961381D9-C8BA-40B3-9ABF-660D52A97187}" srcOrd="0" destOrd="0" presId="urn:microsoft.com/office/officeart/2005/8/layout/process3"/>
    <dgm:cxn modelId="{F2DA5F0B-7DBC-4A1D-BA87-425C7112A7F1}" type="presParOf" srcId="{FCDB772A-5C13-46B0-A238-9B60FB422DAD}" destId="{74DBDB44-444F-4301-8696-B68F442A3612}" srcOrd="1" destOrd="0" presId="urn:microsoft.com/office/officeart/2005/8/layout/process3"/>
    <dgm:cxn modelId="{42B76EC4-A892-4568-AA61-1103707AADCE}" type="presParOf" srcId="{FCDB772A-5C13-46B0-A238-9B60FB422DAD}" destId="{A60BD263-98E8-49A4-A4F9-89C4D4A1E817}" srcOrd="2" destOrd="0" presId="urn:microsoft.com/office/officeart/2005/8/layout/process3"/>
    <dgm:cxn modelId="{99037450-DF61-47B8-8359-AB6BFFDC8001}" type="presParOf" srcId="{D26BCA9E-9958-44B0-A6F8-A74D35E7FEDC}" destId="{032BD3A7-B839-45F8-90D4-22B18BC9072D}" srcOrd="1" destOrd="0" presId="urn:microsoft.com/office/officeart/2005/8/layout/process3"/>
    <dgm:cxn modelId="{60BBB7BD-588F-4E80-B801-8A431F91744A}" type="presParOf" srcId="{032BD3A7-B839-45F8-90D4-22B18BC9072D}" destId="{FC753804-2A30-47ED-BE9B-4B1CA2430659}" srcOrd="0" destOrd="0" presId="urn:microsoft.com/office/officeart/2005/8/layout/process3"/>
    <dgm:cxn modelId="{BF0927F1-6F34-4EA0-A9BF-1BBFC2E4F62E}" type="presParOf" srcId="{D26BCA9E-9958-44B0-A6F8-A74D35E7FEDC}" destId="{3DAC2FC9-04ED-4006-9093-A938D0719C6D}" srcOrd="2" destOrd="0" presId="urn:microsoft.com/office/officeart/2005/8/layout/process3"/>
    <dgm:cxn modelId="{3F83609A-109C-4D06-90E5-2B71F786249E}" type="presParOf" srcId="{3DAC2FC9-04ED-4006-9093-A938D0719C6D}" destId="{03F47CFB-AEA2-4EA5-A182-F46F625B023B}" srcOrd="0" destOrd="0" presId="urn:microsoft.com/office/officeart/2005/8/layout/process3"/>
    <dgm:cxn modelId="{3DF1DEE4-525C-4CA3-B5DD-ECFDA113E3E3}" type="presParOf" srcId="{3DAC2FC9-04ED-4006-9093-A938D0719C6D}" destId="{B3C6C8F1-A001-4370-BEDF-4BADAE752CFA}" srcOrd="1" destOrd="0" presId="urn:microsoft.com/office/officeart/2005/8/layout/process3"/>
    <dgm:cxn modelId="{2A9BECC7-4B4E-4B0D-9BF3-F2816EA30CD2}" type="presParOf" srcId="{3DAC2FC9-04ED-4006-9093-A938D0719C6D}" destId="{0BD14241-B016-4046-BAF2-4BF08A2375A4}" srcOrd="2" destOrd="0" presId="urn:microsoft.com/office/officeart/2005/8/layout/process3"/>
    <dgm:cxn modelId="{2E03CABD-ADB1-4444-AF0D-A62961B5B492}" type="presParOf" srcId="{D26BCA9E-9958-44B0-A6F8-A74D35E7FEDC}" destId="{14580149-011D-4B00-8F5A-F057E267E867}" srcOrd="3" destOrd="0" presId="urn:microsoft.com/office/officeart/2005/8/layout/process3"/>
    <dgm:cxn modelId="{252FA587-3D5F-43D5-B047-633D9302F74B}" type="presParOf" srcId="{14580149-011D-4B00-8F5A-F057E267E867}" destId="{9F2EFFEE-EE02-4EFD-8DDB-F877CF384713}" srcOrd="0" destOrd="0" presId="urn:microsoft.com/office/officeart/2005/8/layout/process3"/>
    <dgm:cxn modelId="{2421052A-30BA-41E3-9E8A-6C4372D8DDFD}" type="presParOf" srcId="{D26BCA9E-9958-44B0-A6F8-A74D35E7FEDC}" destId="{388DCC12-22B7-44CB-A26A-6429985E60C0}" srcOrd="4" destOrd="0" presId="urn:microsoft.com/office/officeart/2005/8/layout/process3"/>
    <dgm:cxn modelId="{C667B27A-A7E3-4000-939B-2FAF9772E567}" type="presParOf" srcId="{388DCC12-22B7-44CB-A26A-6429985E60C0}" destId="{1515C894-B481-4AE9-8CF3-76B1947D45AF}" srcOrd="0" destOrd="0" presId="urn:microsoft.com/office/officeart/2005/8/layout/process3"/>
    <dgm:cxn modelId="{6B0BAADB-A707-4F0D-B4F8-363CE15220AB}" type="presParOf" srcId="{388DCC12-22B7-44CB-A26A-6429985E60C0}" destId="{3DF888EF-744C-43A7-8370-0F8A78493E58}" srcOrd="1" destOrd="0" presId="urn:microsoft.com/office/officeart/2005/8/layout/process3"/>
    <dgm:cxn modelId="{C4176C15-1BDF-4142-B920-936EAB3230E7}" type="presParOf" srcId="{388DCC12-22B7-44CB-A26A-6429985E60C0}" destId="{B0283C07-4BB2-4284-9E00-6279C4E3518C}" srcOrd="2" destOrd="0" presId="urn:microsoft.com/office/officeart/2005/8/layout/process3"/>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410F18C-ED34-4094-86B4-5D16794CD845}">
      <dsp:nvSpPr>
        <dsp:cNvPr id="0" name=""/>
        <dsp:cNvSpPr/>
      </dsp:nvSpPr>
      <dsp:spPr>
        <a:xfrm>
          <a:off x="5270" y="46484"/>
          <a:ext cx="1686892" cy="475200"/>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Plan 2026</a:t>
          </a:r>
        </a:p>
      </dsp:txBody>
      <dsp:txXfrm>
        <a:off x="5270" y="46484"/>
        <a:ext cx="1686892" cy="316800"/>
      </dsp:txXfrm>
    </dsp:sp>
    <dsp:sp modelId="{636AE277-60B7-45C2-ADA3-9DC2202969C8}">
      <dsp:nvSpPr>
        <dsp:cNvPr id="0" name=""/>
        <dsp:cNvSpPr/>
      </dsp:nvSpPr>
      <dsp:spPr>
        <a:xfrm>
          <a:off x="127535" y="363868"/>
          <a:ext cx="2133378" cy="2335162"/>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kern="1200" dirty="0"/>
            <a:t>Registrera er plan i verksamhetsplan i Stratsys, gärna redan </a:t>
          </a:r>
          <a:r>
            <a:rPr lang="sv-SE" sz="1100" b="1" kern="1200" dirty="0"/>
            <a:t>2025</a:t>
          </a:r>
          <a:r>
            <a:rPr lang="sv-SE" sz="1100" kern="1200" dirty="0"/>
            <a:t>. Tagga med Antibiotikasmart.</a:t>
          </a:r>
        </a:p>
        <a:p>
          <a:pPr marL="57150" lvl="1" indent="-57150" algn="l" defTabSz="488950">
            <a:lnSpc>
              <a:spcPct val="90000"/>
            </a:lnSpc>
            <a:spcBef>
              <a:spcPct val="0"/>
            </a:spcBef>
            <a:spcAft>
              <a:spcPct val="15000"/>
            </a:spcAft>
            <a:buChar char="••"/>
          </a:pPr>
          <a:r>
            <a:rPr lang="sv-SE" sz="1100" kern="1200" dirty="0"/>
            <a:t>Maila alternativt in er Excel med plan till strama@rjl.se  senast </a:t>
          </a:r>
          <a:r>
            <a:rPr lang="sv-SE" sz="1100" b="1" kern="1200" dirty="0"/>
            <a:t>31/1-2026</a:t>
          </a:r>
        </a:p>
        <a:p>
          <a:pPr marL="57150" lvl="1" indent="-57150" algn="l" defTabSz="488950">
            <a:lnSpc>
              <a:spcPct val="90000"/>
            </a:lnSpc>
            <a:spcBef>
              <a:spcPct val="0"/>
            </a:spcBef>
            <a:spcAft>
              <a:spcPct val="15000"/>
            </a:spcAft>
            <a:buChar char="••"/>
          </a:pPr>
          <a:r>
            <a:rPr lang="sv-SE" sz="1100" kern="1200" dirty="0"/>
            <a:t>Återkoppling kommer ges under feb 2026</a:t>
          </a:r>
        </a:p>
      </dsp:txBody>
      <dsp:txXfrm>
        <a:off x="190020" y="426353"/>
        <a:ext cx="2008408" cy="2210192"/>
      </dsp:txXfrm>
    </dsp:sp>
    <dsp:sp modelId="{F052B907-1AF7-4AEC-A863-B923FA5C9FB9}">
      <dsp:nvSpPr>
        <dsp:cNvPr id="0" name=""/>
        <dsp:cNvSpPr/>
      </dsp:nvSpPr>
      <dsp:spPr>
        <a:xfrm>
          <a:off x="2003700" y="-5109"/>
          <a:ext cx="660459" cy="419987"/>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sv-SE" sz="900" kern="1200"/>
        </a:p>
      </dsp:txBody>
      <dsp:txXfrm>
        <a:off x="2003700" y="78888"/>
        <a:ext cx="534463" cy="251993"/>
      </dsp:txXfrm>
    </dsp:sp>
    <dsp:sp modelId="{4E3FC5F6-AF55-4A37-BD18-4B3B96EEEE30}">
      <dsp:nvSpPr>
        <dsp:cNvPr id="0" name=""/>
        <dsp:cNvSpPr/>
      </dsp:nvSpPr>
      <dsp:spPr>
        <a:xfrm>
          <a:off x="2938313" y="46484"/>
          <a:ext cx="1686892" cy="475200"/>
        </a:xfrm>
        <a:prstGeom prst="roundRect">
          <a:avLst>
            <a:gd name="adj" fmla="val 10000"/>
          </a:avLst>
        </a:prstGeom>
        <a:solidFill>
          <a:schemeClr val="accent3">
            <a:hueOff val="1355300"/>
            <a:satOff val="50000"/>
            <a:lumOff val="-735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Nätverksträffar vt.26</a:t>
          </a:r>
        </a:p>
      </dsp:txBody>
      <dsp:txXfrm>
        <a:off x="2938313" y="46484"/>
        <a:ext cx="1686892" cy="316800"/>
      </dsp:txXfrm>
    </dsp:sp>
    <dsp:sp modelId="{AF31A9A8-AD84-4BAE-87D9-4C3FAD677C57}">
      <dsp:nvSpPr>
        <dsp:cNvPr id="0" name=""/>
        <dsp:cNvSpPr/>
      </dsp:nvSpPr>
      <dsp:spPr>
        <a:xfrm>
          <a:off x="3160307" y="363284"/>
          <a:ext cx="1933920" cy="2335162"/>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1355300"/>
              <a:satOff val="50000"/>
              <a:lumOff val="-7353"/>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b="1" kern="1200" dirty="0"/>
            <a:t>Fysiska träffar</a:t>
          </a:r>
        </a:p>
        <a:p>
          <a:pPr marL="57150" lvl="1" indent="-57150" algn="l" defTabSz="488950">
            <a:lnSpc>
              <a:spcPct val="90000"/>
            </a:lnSpc>
            <a:spcBef>
              <a:spcPct val="0"/>
            </a:spcBef>
            <a:spcAft>
              <a:spcPct val="15000"/>
            </a:spcAft>
            <a:buChar char="••"/>
          </a:pPr>
          <a:r>
            <a:rPr lang="sv-SE" sz="1100" kern="1200"/>
            <a:t>10 mars kl.13-15 - Höglandssjukhuset Eksjö, konferensrum Esther, målpunkt J, plan 5</a:t>
          </a:r>
          <a:endParaRPr lang="sv-SE" sz="1100" kern="1200" dirty="0"/>
        </a:p>
        <a:p>
          <a:pPr marL="57150" lvl="1" indent="-57150" algn="l" defTabSz="488950">
            <a:lnSpc>
              <a:spcPct val="90000"/>
            </a:lnSpc>
            <a:spcBef>
              <a:spcPct val="0"/>
            </a:spcBef>
            <a:spcAft>
              <a:spcPct val="15000"/>
            </a:spcAft>
            <a:buChar char="••"/>
          </a:pPr>
          <a:r>
            <a:rPr lang="sv-SE" sz="1100" kern="1200"/>
            <a:t>17 mars kl.13-15 - Värnamo Sjukhus, konferesnrum Iris, målpunkt D, plan 3</a:t>
          </a:r>
        </a:p>
        <a:p>
          <a:pPr marL="57150" lvl="1" indent="-57150" algn="l" defTabSz="488950">
            <a:lnSpc>
              <a:spcPct val="90000"/>
            </a:lnSpc>
            <a:spcBef>
              <a:spcPct val="0"/>
            </a:spcBef>
            <a:spcAft>
              <a:spcPct val="15000"/>
            </a:spcAft>
            <a:buChar char="••"/>
          </a:pPr>
          <a:r>
            <a:rPr lang="sv-SE" sz="1100" kern="1200"/>
            <a:t>23 mars kl.13-15 -  Länssjukhuset Ryhov, Aulan</a:t>
          </a:r>
        </a:p>
      </dsp:txBody>
      <dsp:txXfrm>
        <a:off x="3216950" y="419927"/>
        <a:ext cx="1820634" cy="2221876"/>
      </dsp:txXfrm>
    </dsp:sp>
    <dsp:sp modelId="{06117834-AE9D-48BD-893D-BFB230CE4DDB}">
      <dsp:nvSpPr>
        <dsp:cNvPr id="0" name=""/>
        <dsp:cNvSpPr/>
      </dsp:nvSpPr>
      <dsp:spPr>
        <a:xfrm>
          <a:off x="4911810" y="-5109"/>
          <a:ext cx="607603" cy="419987"/>
        </a:xfrm>
        <a:prstGeom prst="rightArrow">
          <a:avLst>
            <a:gd name="adj1" fmla="val 60000"/>
            <a:gd name="adj2" fmla="val 50000"/>
          </a:avLst>
        </a:prstGeom>
        <a:solidFill>
          <a:schemeClr val="accent3">
            <a:hueOff val="2710599"/>
            <a:satOff val="100000"/>
            <a:lumOff val="-14706"/>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sv-SE" sz="900" kern="1200"/>
        </a:p>
      </dsp:txBody>
      <dsp:txXfrm>
        <a:off x="4911810" y="78888"/>
        <a:ext cx="481607" cy="251993"/>
      </dsp:txXfrm>
    </dsp:sp>
    <dsp:sp modelId="{E84063D6-7F6E-4E2F-9777-7957FBCF797F}">
      <dsp:nvSpPr>
        <dsp:cNvPr id="0" name=""/>
        <dsp:cNvSpPr/>
      </dsp:nvSpPr>
      <dsp:spPr>
        <a:xfrm>
          <a:off x="5771626" y="46484"/>
          <a:ext cx="1686892" cy="475200"/>
        </a:xfrm>
        <a:prstGeom prst="roundRect">
          <a:avLst>
            <a:gd name="adj" fmla="val 10000"/>
          </a:avLst>
        </a:prstGeom>
        <a:solidFill>
          <a:schemeClr val="accent3">
            <a:hueOff val="2710599"/>
            <a:satOff val="100000"/>
            <a:lumOff val="-147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Nätverksträffar ht.26</a:t>
          </a:r>
        </a:p>
      </dsp:txBody>
      <dsp:txXfrm>
        <a:off x="5771626" y="46484"/>
        <a:ext cx="1686892" cy="316800"/>
      </dsp:txXfrm>
    </dsp:sp>
    <dsp:sp modelId="{F0CB0938-CCD8-4FDF-A52E-1227FE065FBE}">
      <dsp:nvSpPr>
        <dsp:cNvPr id="0" name=""/>
        <dsp:cNvSpPr/>
      </dsp:nvSpPr>
      <dsp:spPr>
        <a:xfrm>
          <a:off x="6117135" y="363284"/>
          <a:ext cx="1686892" cy="2335162"/>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2710599"/>
              <a:satOff val="100000"/>
              <a:lumOff val="-14706"/>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kern="1200" dirty="0"/>
            <a:t>Digitala träffar</a:t>
          </a:r>
        </a:p>
        <a:p>
          <a:pPr marL="114300" lvl="2" indent="-57150" algn="l" defTabSz="488950">
            <a:lnSpc>
              <a:spcPct val="90000"/>
            </a:lnSpc>
            <a:spcBef>
              <a:spcPct val="0"/>
            </a:spcBef>
            <a:spcAft>
              <a:spcPct val="15000"/>
            </a:spcAft>
            <a:buChar char="••"/>
          </a:pPr>
          <a:r>
            <a:rPr lang="sv-SE" sz="1100" kern="1200" dirty="0"/>
            <a:t>Oktober, kl.13-15</a:t>
          </a:r>
        </a:p>
        <a:p>
          <a:pPr marL="114300" lvl="2" indent="-57150" algn="l" defTabSz="488950">
            <a:lnSpc>
              <a:spcPct val="90000"/>
            </a:lnSpc>
            <a:spcBef>
              <a:spcPct val="0"/>
            </a:spcBef>
            <a:spcAft>
              <a:spcPct val="15000"/>
            </a:spcAft>
            <a:buChar char="••"/>
          </a:pPr>
          <a:r>
            <a:rPr lang="sv-SE" sz="1100" kern="1200" dirty="0"/>
            <a:t>Oktober, kl.13-15</a:t>
          </a:r>
        </a:p>
      </dsp:txBody>
      <dsp:txXfrm>
        <a:off x="6166542" y="412691"/>
        <a:ext cx="1588078" cy="223634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4DBDB44-444F-4301-8696-B68F442A3612}">
      <dsp:nvSpPr>
        <dsp:cNvPr id="0" name=""/>
        <dsp:cNvSpPr/>
      </dsp:nvSpPr>
      <dsp:spPr>
        <a:xfrm>
          <a:off x="7283" y="495884"/>
          <a:ext cx="1871838" cy="475200"/>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Årsdeklaration</a:t>
          </a:r>
        </a:p>
      </dsp:txBody>
      <dsp:txXfrm>
        <a:off x="7283" y="495884"/>
        <a:ext cx="1871838" cy="316800"/>
      </dsp:txXfrm>
    </dsp:sp>
    <dsp:sp modelId="{A60BD263-98E8-49A4-A4F9-89C4D4A1E817}">
      <dsp:nvSpPr>
        <dsp:cNvPr id="0" name=""/>
        <dsp:cNvSpPr/>
      </dsp:nvSpPr>
      <dsp:spPr>
        <a:xfrm>
          <a:off x="390672" y="812684"/>
          <a:ext cx="1871838" cy="1871100"/>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kern="1200" dirty="0"/>
            <a:t>Sammanställ verksamhetsberättelse i Stratsys senast </a:t>
          </a:r>
          <a:r>
            <a:rPr lang="sv-SE" sz="1100" b="1" kern="1200" dirty="0"/>
            <a:t>31/1-27</a:t>
          </a:r>
        </a:p>
        <a:p>
          <a:pPr marL="57150" lvl="1" indent="-57150" algn="l" defTabSz="488950">
            <a:lnSpc>
              <a:spcPct val="90000"/>
            </a:lnSpc>
            <a:spcBef>
              <a:spcPct val="0"/>
            </a:spcBef>
            <a:spcAft>
              <a:spcPct val="15000"/>
            </a:spcAft>
            <a:buChar char="••"/>
          </a:pPr>
          <a:r>
            <a:rPr lang="sv-SE" sz="1100" kern="1200" dirty="0"/>
            <a:t>Alternativt "Ett-års-deklaration" eller "Självdeklaration" vara ifylld och dokumentet mailat till strama@rjl.se senast </a:t>
          </a:r>
          <a:r>
            <a:rPr lang="sv-SE" sz="1100" b="1" kern="1200" dirty="0"/>
            <a:t>31/1-27 </a:t>
          </a:r>
        </a:p>
      </dsp:txBody>
      <dsp:txXfrm>
        <a:off x="445475" y="867487"/>
        <a:ext cx="1762232" cy="1761494"/>
      </dsp:txXfrm>
    </dsp:sp>
    <dsp:sp modelId="{032BD3A7-B839-45F8-90D4-22B18BC9072D}">
      <dsp:nvSpPr>
        <dsp:cNvPr id="0" name=""/>
        <dsp:cNvSpPr/>
      </dsp:nvSpPr>
      <dsp:spPr>
        <a:xfrm>
          <a:off x="2162885" y="421267"/>
          <a:ext cx="601579" cy="466033"/>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sv-SE" sz="900" kern="1200"/>
        </a:p>
      </dsp:txBody>
      <dsp:txXfrm>
        <a:off x="2162885" y="514474"/>
        <a:ext cx="461769" cy="279619"/>
      </dsp:txXfrm>
    </dsp:sp>
    <dsp:sp modelId="{B3C6C8F1-A001-4370-BEDF-4BADAE752CFA}">
      <dsp:nvSpPr>
        <dsp:cNvPr id="0" name=""/>
        <dsp:cNvSpPr/>
      </dsp:nvSpPr>
      <dsp:spPr>
        <a:xfrm>
          <a:off x="3014177" y="495884"/>
          <a:ext cx="1871838" cy="475200"/>
        </a:xfrm>
        <a:prstGeom prst="roundRect">
          <a:avLst>
            <a:gd name="adj" fmla="val 10000"/>
          </a:avLst>
        </a:prstGeom>
        <a:solidFill>
          <a:schemeClr val="accent3">
            <a:hueOff val="1355300"/>
            <a:satOff val="50000"/>
            <a:lumOff val="-735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Plan 2027</a:t>
          </a:r>
        </a:p>
      </dsp:txBody>
      <dsp:txXfrm>
        <a:off x="3014177" y="495884"/>
        <a:ext cx="1871838" cy="316800"/>
      </dsp:txXfrm>
    </dsp:sp>
    <dsp:sp modelId="{0BD14241-B016-4046-BAF2-4BF08A2375A4}">
      <dsp:nvSpPr>
        <dsp:cNvPr id="0" name=""/>
        <dsp:cNvSpPr/>
      </dsp:nvSpPr>
      <dsp:spPr>
        <a:xfrm>
          <a:off x="3308317" y="812684"/>
          <a:ext cx="2050336" cy="1871100"/>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1355300"/>
              <a:satOff val="50000"/>
              <a:lumOff val="-7353"/>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kern="1200" dirty="0"/>
            <a:t>Registrera er plan i verksamhetsplan i Stratsys, gärna redan </a:t>
          </a:r>
          <a:r>
            <a:rPr lang="sv-SE" sz="1100" b="1" kern="1200" dirty="0"/>
            <a:t>2026</a:t>
          </a:r>
          <a:r>
            <a:rPr lang="sv-SE" sz="1100" kern="1200" dirty="0"/>
            <a:t>. Tagga med Antibiotikasmart.</a:t>
          </a:r>
        </a:p>
        <a:p>
          <a:pPr marL="57150" lvl="1" indent="-57150" algn="l" defTabSz="488950">
            <a:lnSpc>
              <a:spcPct val="90000"/>
            </a:lnSpc>
            <a:spcBef>
              <a:spcPct val="0"/>
            </a:spcBef>
            <a:spcAft>
              <a:spcPct val="15000"/>
            </a:spcAft>
            <a:buChar char="••"/>
          </a:pPr>
          <a:r>
            <a:rPr lang="sv-SE" sz="1100" kern="1200" dirty="0"/>
            <a:t>Maila alternativt in er Excel med plan till </a:t>
          </a:r>
          <a:r>
            <a:rPr lang="sv-SE" sz="1100" kern="1200"/>
            <a:t>strama@rjl.se senast </a:t>
          </a:r>
          <a:r>
            <a:rPr lang="sv-SE" sz="1100" b="1" kern="1200"/>
            <a:t>31/1-2027</a:t>
          </a:r>
          <a:endParaRPr lang="sv-SE" sz="1100" b="1" kern="1200" dirty="0"/>
        </a:p>
        <a:p>
          <a:pPr marL="57150" lvl="1" indent="-57150" algn="l" defTabSz="488950">
            <a:lnSpc>
              <a:spcPct val="90000"/>
            </a:lnSpc>
            <a:spcBef>
              <a:spcPct val="0"/>
            </a:spcBef>
            <a:spcAft>
              <a:spcPct val="15000"/>
            </a:spcAft>
            <a:buChar char="••"/>
          </a:pPr>
          <a:r>
            <a:rPr lang="sv-SE" sz="1100" kern="1200" dirty="0"/>
            <a:t>Återkoppling kommer ges under feb 2027</a:t>
          </a:r>
        </a:p>
      </dsp:txBody>
      <dsp:txXfrm>
        <a:off x="3363120" y="867487"/>
        <a:ext cx="1940730" cy="1761494"/>
      </dsp:txXfrm>
    </dsp:sp>
    <dsp:sp modelId="{14580149-011D-4B00-8F5A-F057E267E867}">
      <dsp:nvSpPr>
        <dsp:cNvPr id="0" name=""/>
        <dsp:cNvSpPr/>
      </dsp:nvSpPr>
      <dsp:spPr>
        <a:xfrm>
          <a:off x="5192092" y="421267"/>
          <a:ext cx="648881" cy="466033"/>
        </a:xfrm>
        <a:prstGeom prst="rightArrow">
          <a:avLst>
            <a:gd name="adj1" fmla="val 60000"/>
            <a:gd name="adj2" fmla="val 50000"/>
          </a:avLst>
        </a:prstGeom>
        <a:solidFill>
          <a:schemeClr val="accent3">
            <a:hueOff val="2710599"/>
            <a:satOff val="100000"/>
            <a:lumOff val="-14706"/>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sv-SE" sz="900" kern="1200"/>
        </a:p>
      </dsp:txBody>
      <dsp:txXfrm>
        <a:off x="5192092" y="514474"/>
        <a:ext cx="509071" cy="279619"/>
      </dsp:txXfrm>
    </dsp:sp>
    <dsp:sp modelId="{3DF888EF-744C-43A7-8370-0F8A78493E58}">
      <dsp:nvSpPr>
        <dsp:cNvPr id="0" name=""/>
        <dsp:cNvSpPr/>
      </dsp:nvSpPr>
      <dsp:spPr>
        <a:xfrm>
          <a:off x="6110321" y="495884"/>
          <a:ext cx="1871838" cy="475200"/>
        </a:xfrm>
        <a:prstGeom prst="roundRect">
          <a:avLst>
            <a:gd name="adj" fmla="val 10000"/>
          </a:avLst>
        </a:prstGeom>
        <a:solidFill>
          <a:schemeClr val="accent3">
            <a:hueOff val="2710599"/>
            <a:satOff val="100000"/>
            <a:lumOff val="-147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41910" numCol="1" spcCol="1270" anchor="t" anchorCtr="0">
          <a:noAutofit/>
        </a:bodyPr>
        <a:lstStyle/>
        <a:p>
          <a:pPr lvl="0" algn="l" defTabSz="488950">
            <a:lnSpc>
              <a:spcPct val="90000"/>
            </a:lnSpc>
            <a:spcBef>
              <a:spcPct val="0"/>
            </a:spcBef>
            <a:spcAft>
              <a:spcPct val="35000"/>
            </a:spcAft>
          </a:pPr>
          <a:r>
            <a:rPr lang="sv-SE" sz="1100" kern="1200" dirty="0"/>
            <a:t>Diplomering för 2026</a:t>
          </a:r>
        </a:p>
      </dsp:txBody>
      <dsp:txXfrm>
        <a:off x="6110321" y="495884"/>
        <a:ext cx="1871838" cy="316800"/>
      </dsp:txXfrm>
    </dsp:sp>
    <dsp:sp modelId="{B0283C07-4BB2-4284-9E00-6279C4E3518C}">
      <dsp:nvSpPr>
        <dsp:cNvPr id="0" name=""/>
        <dsp:cNvSpPr/>
      </dsp:nvSpPr>
      <dsp:spPr>
        <a:xfrm>
          <a:off x="6391853" y="812684"/>
          <a:ext cx="2075550" cy="1871100"/>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2710599"/>
              <a:satOff val="100000"/>
              <a:lumOff val="-14706"/>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78232" rIns="78232" bIns="78232" numCol="1" spcCol="1270" anchor="t" anchorCtr="0">
          <a:noAutofit/>
        </a:bodyPr>
        <a:lstStyle/>
        <a:p>
          <a:pPr marL="57150" lvl="1" indent="-57150" algn="l" defTabSz="488950">
            <a:lnSpc>
              <a:spcPct val="90000"/>
            </a:lnSpc>
            <a:spcBef>
              <a:spcPct val="0"/>
            </a:spcBef>
            <a:spcAft>
              <a:spcPct val="15000"/>
            </a:spcAft>
            <a:buChar char="••"/>
          </a:pPr>
          <a:r>
            <a:rPr lang="sv-SE" sz="1100" kern="1200" dirty="0"/>
            <a:t>Kommer att ske på Strama &amp; Vårdhygiens Inspirationseftermiddag på Qulturum i februari </a:t>
          </a:r>
          <a:r>
            <a:rPr lang="sv-SE" sz="1100" b="1" kern="1200" dirty="0"/>
            <a:t>2027</a:t>
          </a:r>
          <a:r>
            <a:rPr lang="sv-SE" sz="1100" kern="1200" dirty="0"/>
            <a:t>, inbjudan kommer i separat mail.</a:t>
          </a:r>
        </a:p>
      </dsp:txBody>
      <dsp:txXfrm>
        <a:off x="6446656" y="867487"/>
        <a:ext cx="1965944" cy="1761494"/>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Relationships xmlns="http://schemas.openxmlformats.org/package/2006/relationships"><Relationship Id="rId3" Type="http://schemas.openxmlformats.org/officeDocument/2006/relationships/diagramLayout" Target="../diagrams/layout1.xml" /><Relationship Id="rId4" Type="http://schemas.openxmlformats.org/officeDocument/2006/relationships/diagramQuickStyle" Target="../diagrams/quickStyle1.xml" /><Relationship Id="rId2" Type="http://schemas.openxmlformats.org/officeDocument/2006/relationships/diagramData" Target="../diagrams/data1.xml" /><Relationship Id="rId9" Type="http://schemas.openxmlformats.org/officeDocument/2006/relationships/diagramQuickStyle" Target="../diagrams/quickStyle2.xml" /><Relationship Id="rId1" Type="http://schemas.openxmlformats.org/officeDocument/2006/relationships/image" Target="../media/image1.png" /><Relationship Id="rId8" Type="http://schemas.openxmlformats.org/officeDocument/2006/relationships/diagramLayout" Target="../diagrams/layout2.xml" /><Relationship Id="rId6" Type="http://schemas.microsoft.com/office/2007/relationships/diagramDrawing" Target="../diagrams/drawing1.xml" /><Relationship Id="rId7" Type="http://schemas.openxmlformats.org/officeDocument/2006/relationships/diagramData" Target="../diagrams/data2.xml" /><Relationship Id="rId11" Type="http://schemas.microsoft.com/office/2007/relationships/diagramDrawing" Target="../diagrams/drawing2.xml" /><Relationship Id="rId10" Type="http://schemas.openxmlformats.org/officeDocument/2006/relationships/diagramColors" Target="../diagrams/colors2.xml" /><Relationship Id="rId5" Type="http://schemas.openxmlformats.org/officeDocument/2006/relationships/diagramColors" Target="../diagrams/colors1.xml" /></Relationships>
</file>

<file path=xl/drawings/_rels/drawing2.xml.rels><?xml version="1.0" encoding="UTF-8" standalone="yes"?><Relationships xmlns="http://schemas.openxmlformats.org/package/2006/relationships"><Relationship Id="rId14" Type="http://schemas.openxmlformats.org/officeDocument/2006/relationships/image" Target="../media/image2.png" /><Relationship Id="rId1" Type="http://schemas.openxmlformats.org/officeDocument/2006/relationships/image" Target="../media/image3.png" /><Relationship Id="rId5" Type="http://schemas.openxmlformats.org/officeDocument/2006/relationships/image" Target="../media/image4.png" /><Relationship Id="rId9" Type="http://schemas.openxmlformats.org/officeDocument/2006/relationships/image" Target="../media/image5.png" /><Relationship Id="rId6" Type="http://schemas.openxmlformats.org/officeDocument/2006/relationships/image" Target="../media/image6.png" /><Relationship Id="rId2" Type="http://schemas.openxmlformats.org/officeDocument/2006/relationships/image" Target="../media/image13.png" /><Relationship Id="rId4" Type="http://schemas.openxmlformats.org/officeDocument/2006/relationships/image" Target="../media/image8.png" /><Relationship Id="rId10" Type="http://schemas.openxmlformats.org/officeDocument/2006/relationships/image" Target="../media/image9.png" /><Relationship Id="rId11" Type="http://schemas.openxmlformats.org/officeDocument/2006/relationships/image" Target="../media/image10.png" /><Relationship Id="rId12" Type="http://schemas.openxmlformats.org/officeDocument/2006/relationships/image" Target="../media/image11.png" /><Relationship Id="rId13" Type="http://schemas.openxmlformats.org/officeDocument/2006/relationships/image" Target="../media/image12.png" /><Relationship Id="rId3" Type="http://schemas.openxmlformats.org/officeDocument/2006/relationships/image" Target="../media/image7.png" /><Relationship Id="rId7" Type="http://schemas.openxmlformats.org/officeDocument/2006/relationships/image" Target="../media/image14.png" /><Relationship Id="rId8" Type="http://schemas.openxmlformats.org/officeDocument/2006/relationships/image" Target="../media/image15.png" /></Relationships>
</file>

<file path=xl/drawings/_rels/drawing3.xml.rels><?xml version="1.0" encoding="UTF-8" standalone="yes"?><Relationships xmlns="http://schemas.openxmlformats.org/package/2006/relationships"><Relationship Id="rId2" Type="http://schemas.openxmlformats.org/officeDocument/2006/relationships/image" Target="../media/image1.jpeg" /><Relationship Id="rId1" Type="http://schemas.openxmlformats.org/officeDocument/2006/relationships/image" Target="../media/image1.wmf" /></Relationships>
</file>

<file path=xl/drawings/_rels/drawing4.xml.rels><?xml version="1.0" encoding="UTF-8" standalone="yes"?><Relationships xmlns="http://schemas.openxmlformats.org/package/2006/relationships"><Relationship Id="rId2" Type="http://schemas.openxmlformats.org/officeDocument/2006/relationships/image" Target="../media/image2.jpeg" /><Relationship Id="rId1" Type="http://schemas.openxmlformats.org/officeDocument/2006/relationships/image" Target="../media/image1.wmf" /></Relationships>
</file>

<file path=xl/drawings/_rels/drawing5.xml.rels><?xml version="1.0" encoding="UTF-8" standalone="yes"?><Relationships xmlns="http://schemas.openxmlformats.org/package/2006/relationships"><Relationship Id="rId2" Type="http://schemas.openxmlformats.org/officeDocument/2006/relationships/image" Target="../media/image2.jpeg" /><Relationship Id="rId1" Type="http://schemas.openxmlformats.org/officeDocument/2006/relationships/image" Target="../media/image1.wmf" /></Relationships>
</file>

<file path=xl/drawings/_rels/drawing6.xml.rels><?xml version="1.0" encoding="UTF-8" standalone="yes"?><Relationships xmlns="http://schemas.openxmlformats.org/package/2006/relationships"><Relationship Id="rId2" Type="http://schemas.openxmlformats.org/officeDocument/2006/relationships/image" Target="../media/image3.jpeg" /><Relationship Id="rId1" Type="http://schemas.openxmlformats.org/officeDocument/2006/relationships/image" Target="../media/image1.wmf" /></Relationships>
</file>

<file path=xl/drawings/_rels/drawing7.xml.rels><?xml version="1.0" encoding="UTF-8" standalone="yes"?><Relationships xmlns="http://schemas.openxmlformats.org/package/2006/relationships"><Relationship Id="rId2" Type="http://schemas.openxmlformats.org/officeDocument/2006/relationships/image" Target="../media/image2.jpeg" /><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10026</xdr:colOff>
      <xdr:row>0</xdr:row>
      <xdr:rowOff>170443</xdr:rowOff>
    </xdr:from>
    <xdr:to>
      <xdr:col>20</xdr:col>
      <xdr:colOff>380999</xdr:colOff>
      <xdr:row>6</xdr:row>
      <xdr:rowOff>120316</xdr:rowOff>
    </xdr:to>
    <xdr:sp>
      <xdr:nvSpPr>
        <xdr:cNvPr id="6" name="textruta 5">
          <a:extLst>
            <a:ext uri="{FF2B5EF4-FFF2-40B4-BE49-F238E27FC236}">
              <a16:creationId xmlns:a16="http://schemas.microsoft.com/office/drawing/2014/main" id="{00000000-0008-0000-0000-000006000000}"/>
            </a:ext>
          </a:extLst>
        </xdr:cNvPr>
        <xdr:cNvSpPr txBox="1"/>
      </xdr:nvSpPr>
      <xdr:spPr>
        <a:xfrm>
          <a:off x="628650" y="171450"/>
          <a:ext cx="11591925" cy="1095375"/>
        </a:xfrm>
        <a:prstGeom prst="rect"/>
        <a:solidFill>
          <a:srgbClr val="FF9DA2"/>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sv-SE" sz="1800" b="1">
              <a:solidFill>
                <a:srgbClr val="B1063A"/>
              </a:solidFill>
              <a:latin typeface="Arial" panose="020B0604020202020204" pitchFamily="34" charset="0"/>
              <a:cs typeface="Arial" panose="020B0604020202020204" pitchFamily="34" charset="0"/>
            </a:rPr>
            <a:t>Instruktion och underlag för 2026</a:t>
          </a:r>
          <a:r>
            <a:rPr lang="sv-SE" sz="1800" b="1" baseline="0">
              <a:solidFill>
                <a:srgbClr val="B1063A"/>
              </a:solidFill>
              <a:latin typeface="Arial" panose="020B0604020202020204" pitchFamily="34" charset="0"/>
              <a:cs typeface="Arial" panose="020B0604020202020204" pitchFamily="34" charset="0"/>
            </a:rPr>
            <a:t> års säsong av</a:t>
          </a:r>
          <a:endParaRPr lang="sv-SE" sz="1800" b="1">
            <a:solidFill>
              <a:srgbClr val="B1063A"/>
            </a:solidFill>
            <a:latin typeface="Arial" panose="020B0604020202020204" pitchFamily="34" charset="0"/>
            <a:cs typeface="Arial" panose="020B0604020202020204" pitchFamily="34" charset="0"/>
          </a:endParaRPr>
        </a:p>
        <a:p>
          <a:pPr algn="ctr"/>
          <a:r>
            <a:rPr lang="sv-SE" sz="3600" b="1">
              <a:solidFill>
                <a:srgbClr val="B1063A"/>
              </a:solidFill>
              <a:latin typeface="Arial" panose="020B0604020202020204" pitchFamily="34" charset="0"/>
              <a:cs typeface="Arial" panose="020B0604020202020204" pitchFamily="34" charset="0"/>
            </a:rPr>
            <a:t>Antibiotikasmart</a:t>
          </a:r>
          <a:r>
            <a:rPr lang="sv-SE" sz="3600" b="1" baseline="0">
              <a:solidFill>
                <a:srgbClr val="B1063A"/>
              </a:solidFill>
              <a:latin typeface="Arial" panose="020B0604020202020204" pitchFamily="34" charset="0"/>
              <a:cs typeface="Arial" panose="020B0604020202020204" pitchFamily="34" charset="0"/>
            </a:rPr>
            <a:t> klinik</a:t>
          </a:r>
          <a:endParaRPr lang="sv-SE" sz="3600" b="1">
            <a:solidFill>
              <a:srgbClr val="B1063A"/>
            </a:solidFill>
            <a:latin typeface="Arial" panose="020B0604020202020204" pitchFamily="34" charset="0"/>
            <a:cs typeface="Arial" panose="020B0604020202020204" pitchFamily="34" charset="0"/>
          </a:endParaRPr>
        </a:p>
      </xdr:txBody>
    </xdr:sp>
    <xdr:clientData/>
  </xdr:twoCellAnchor>
  <xdr:twoCellAnchor editAs="oneCell">
    <xdr:from>
      <xdr:col>17</xdr:col>
      <xdr:colOff>310815</xdr:colOff>
      <xdr:row>0</xdr:row>
      <xdr:rowOff>70186</xdr:rowOff>
    </xdr:from>
    <xdr:to>
      <xdr:col>19</xdr:col>
      <xdr:colOff>601578</xdr:colOff>
      <xdr:row>7</xdr:row>
      <xdr:rowOff>47561</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r:embed="rId1"/>
        <a:stretch>
          <a:fillRect/>
        </a:stretch>
      </xdr:blipFill>
      <xdr:spPr>
        <a:xfrm>
          <a:off x="10325100" y="66675"/>
          <a:ext cx="1514475" cy="1314450"/>
        </a:xfrm>
        <a:prstGeom prst="rect"/>
      </xdr:spPr>
    </xdr:pic>
    <xdr:clientData/>
  </xdr:twoCellAnchor>
  <xdr:twoCellAnchor editAs="oneCell">
    <xdr:from>
      <xdr:col>2</xdr:col>
      <xdr:colOff>52136</xdr:colOff>
      <xdr:row>0</xdr:row>
      <xdr:rowOff>62165</xdr:rowOff>
    </xdr:from>
    <xdr:to>
      <xdr:col>5</xdr:col>
      <xdr:colOff>92242</xdr:colOff>
      <xdr:row>7</xdr:row>
      <xdr:rowOff>39540</xdr:rowOff>
    </xdr:to>
    <xdr:pic>
      <xdr:nvPicPr>
        <xdr:cNvPr id="8" name="Bildobjekt 7">
          <a:extLst>
            <a:ext uri="{FF2B5EF4-FFF2-40B4-BE49-F238E27FC236}">
              <a16:creationId xmlns:a16="http://schemas.microsoft.com/office/drawing/2014/main" id="{00000000-0008-0000-0000-000008000000}"/>
            </a:ext>
          </a:extLst>
        </xdr:cNvPr>
        <xdr:cNvPicPr>
          <a:picLocks noChangeAspect="1"/>
        </xdr:cNvPicPr>
      </xdr:nvPicPr>
      <xdr:blipFill>
        <a:blip r:embed="rId1"/>
        <a:stretch>
          <a:fillRect/>
        </a:stretch>
      </xdr:blipFill>
      <xdr:spPr>
        <a:xfrm>
          <a:off x="1276350" y="66675"/>
          <a:ext cx="1504950" cy="1314450"/>
        </a:xfrm>
        <a:prstGeom prst="rect"/>
      </xdr:spPr>
    </xdr:pic>
    <xdr:clientData/>
  </xdr:twoCellAnchor>
  <xdr:twoCellAnchor>
    <xdr:from>
      <xdr:col>1</xdr:col>
      <xdr:colOff>50131</xdr:colOff>
      <xdr:row>35</xdr:row>
      <xdr:rowOff>30079</xdr:rowOff>
    </xdr:from>
    <xdr:to>
      <xdr:col>20</xdr:col>
      <xdr:colOff>70184</xdr:colOff>
      <xdr:row>39</xdr:row>
      <xdr:rowOff>130342</xdr:rowOff>
    </xdr:to>
    <xdr:sp>
      <xdr:nvSpPr>
        <xdr:cNvPr id="9" name="textruta 8">
          <a:extLst>
            <a:ext uri="{FF2B5EF4-FFF2-40B4-BE49-F238E27FC236}">
              <a16:creationId xmlns:a16="http://schemas.microsoft.com/office/drawing/2014/main" id="{00000000-0008-0000-0000-000009000000}"/>
            </a:ext>
          </a:extLst>
        </xdr:cNvPr>
        <xdr:cNvSpPr txBox="1"/>
      </xdr:nvSpPr>
      <xdr:spPr>
        <a:xfrm>
          <a:off x="666750" y="19926300"/>
          <a:ext cx="11239500" cy="866775"/>
        </a:xfrm>
        <a:prstGeom prst="rect"/>
        <a:solidFill>
          <a:srgbClr val="FF9DA2"/>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r>
            <a:rPr lang="sv-SE" sz="2400" b="1">
              <a:solidFill>
                <a:srgbClr val="B1063A"/>
              </a:solidFill>
              <a:latin typeface="Arial" panose="020B0604020202020204" pitchFamily="34" charset="0"/>
              <a:cs typeface="Arial" panose="020B0604020202020204" pitchFamily="34" charset="0"/>
            </a:rPr>
            <a:t>Lycka till!</a:t>
          </a:r>
        </a:p>
        <a:p>
          <a:pPr algn="ctr"/>
          <a:r>
            <a:rPr lang="sv-SE" sz="2400" b="1">
              <a:solidFill>
                <a:srgbClr val="B1063A"/>
              </a:solidFill>
              <a:latin typeface="Arial" panose="020B0604020202020204" pitchFamily="34" charset="0"/>
              <a:cs typeface="Arial" panose="020B0604020202020204" pitchFamily="34" charset="0"/>
            </a:rPr>
            <a:t>Strama</a:t>
          </a:r>
          <a:r>
            <a:rPr lang="sv-SE" sz="2400" b="1" baseline="0">
              <a:solidFill>
                <a:srgbClr val="B1063A"/>
              </a:solidFill>
              <a:latin typeface="Arial" panose="020B0604020202020204" pitchFamily="34" charset="0"/>
              <a:cs typeface="Arial" panose="020B0604020202020204" pitchFamily="34" charset="0"/>
            </a:rPr>
            <a:t> &amp; Vårdhygien </a:t>
          </a:r>
        </a:p>
        <a:p>
          <a:pPr algn="ctr"/>
          <a:endParaRPr lang="sv-SE" sz="2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409575</xdr:colOff>
          <xdr:row>24</xdr:row>
          <xdr:rowOff>28575</xdr:rowOff>
        </xdr:from>
        <xdr:to>
          <xdr:col>8</xdr:col>
          <xdr:colOff>66675</xdr:colOff>
          <xdr:row>25</xdr:row>
          <xdr:rowOff>0</xdr:rowOff>
        </xdr:to>
        <xdr:sp>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a:spLocks noRot="1"/>
            </xdr:cNvSpPr>
          </xdr:nvSpPr>
          <xdr:spPr>
            <a:xfrm>
              <a:off x="4324350" y="16573500"/>
              <a:ext cx="266700" cy="209550"/>
            </a:xfrm>
            <a:prstGeom prst="rect"/>
            <a:solidFill>
              <a:srgbClr val="99CC00"/>
            </a:solid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24</xdr:row>
          <xdr:rowOff>28575</xdr:rowOff>
        </xdr:from>
        <xdr:to>
          <xdr:col>10</xdr:col>
          <xdr:colOff>0</xdr:colOff>
          <xdr:row>25</xdr:row>
          <xdr:rowOff>0</xdr:rowOff>
        </xdr:to>
        <xdr:sp>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a:spLocks noRot="1"/>
            </xdr:cNvSpPr>
          </xdr:nvSpPr>
          <xdr:spPr>
            <a:xfrm>
              <a:off x="5476875" y="16573500"/>
              <a:ext cx="266700" cy="209550"/>
            </a:xfrm>
            <a:prstGeom prst="rect"/>
            <a:solidFill>
              <a:srgbClr val="99CC00"/>
            </a:solid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xdr:twoCellAnchor>
    <xdr:from>
      <xdr:col>0</xdr:col>
      <xdr:colOff>257736</xdr:colOff>
      <xdr:row>15</xdr:row>
      <xdr:rowOff>123264</xdr:rowOff>
    </xdr:from>
    <xdr:to>
      <xdr:col>13</xdr:col>
      <xdr:colOff>494659</xdr:colOff>
      <xdr:row>15</xdr:row>
      <xdr:rowOff>2868195</xdr:rowOff>
    </xdr:to>
    <xdr:graphicFrame>
      <xdr:nvGraphicFramePr>
        <xdr:cNvPr id="10" name="Diagram 9">
          <a:extLst>
            <a:ext uri="{FF2B5EF4-FFF2-40B4-BE49-F238E27FC236}">
              <a16:creationId xmlns:a16="http://schemas.microsoft.com/office/drawing/2014/main" id="{00000000-0008-0000-0000-00000a000000}"/>
            </a:ext>
          </a:extLst>
        </xdr:cNvPr>
        <xdr:cNvGraphicFramePr/>
      </xdr:nvGraphicFramePr>
      <xdr:xfrm>
        <a:off x="257175" y="7486650"/>
        <a:ext cx="7810500" cy="2743200"/>
      </xdr:xfrm>
      <a:graphic>
        <a:graphicData uri="http://schemas.openxmlformats.org/drawingml/2006/diagram">
          <dgm:relIds xmlns:dgm="http://schemas.openxmlformats.org/drawingml/2006/diagram" r:dm="rId2" r:lo="rId3" r:qs="rId4" r:cs="rId5"/>
        </a:graphicData>
      </a:graphic>
    </xdr:graphicFrame>
    <xdr:clientData/>
  </xdr:twoCellAnchor>
  <xdr:twoCellAnchor>
    <xdr:from>
      <xdr:col>5</xdr:col>
      <xdr:colOff>403411</xdr:colOff>
      <xdr:row>16</xdr:row>
      <xdr:rowOff>11206</xdr:rowOff>
    </xdr:from>
    <xdr:to>
      <xdr:col>19</xdr:col>
      <xdr:colOff>343699</xdr:colOff>
      <xdr:row>17</xdr:row>
      <xdr:rowOff>0</xdr:rowOff>
    </xdr:to>
    <xdr:graphicFrame>
      <xdr:nvGraphicFramePr>
        <xdr:cNvPr id="11" name="Diagram 10">
          <a:extLst>
            <a:ext uri="{FF2B5EF4-FFF2-40B4-BE49-F238E27FC236}">
              <a16:creationId xmlns:a16="http://schemas.microsoft.com/office/drawing/2014/main" id="{00000000-0008-0000-0000-00000b000000}"/>
            </a:ext>
          </a:extLst>
        </xdr:cNvPr>
        <xdr:cNvGraphicFramePr/>
      </xdr:nvGraphicFramePr>
      <xdr:xfrm>
        <a:off x="3095625" y="10563225"/>
        <a:ext cx="8477250" cy="3181350"/>
      </xdr:xfrm>
      <a:graphic>
        <a:graphicData uri="http://schemas.openxmlformats.org/drawingml/2006/diagram">
          <dgm:relIds xmlns:dgm="http://schemas.openxmlformats.org/drawingml/2006/diagram" r:dm="rId7" r:lo="rId8" r:qs="rId9" r:cs="rId10"/>
        </a:graphicData>
      </a:graphic>
    </xdr:graphicFrame>
    <xdr:clientData/>
  </xdr:twoCellAnchor>
  <xdr:twoCellAnchor>
    <xdr:from>
      <xdr:col>4</xdr:col>
      <xdr:colOff>313765</xdr:colOff>
      <xdr:row>15</xdr:row>
      <xdr:rowOff>201709</xdr:rowOff>
    </xdr:from>
    <xdr:to>
      <xdr:col>15</xdr:col>
      <xdr:colOff>33618</xdr:colOff>
      <xdr:row>16</xdr:row>
      <xdr:rowOff>918884</xdr:rowOff>
    </xdr:to>
    <xdr:grpSp>
      <xdr:nvGrpSpPr>
        <xdr:cNvPr id="12" name="Grupp 11">
          <a:extLst>
            <a:ext uri="{FF2B5EF4-FFF2-40B4-BE49-F238E27FC236}">
              <a16:creationId xmlns:a16="http://schemas.microsoft.com/office/drawing/2014/main" id="{00000000-0008-0000-0000-00000c000000}"/>
            </a:ext>
          </a:extLst>
        </xdr:cNvPr>
        <xdr:cNvGrpSpPr>
          <a:grpSpLocks/>
        </xdr:cNvGrpSpPr>
      </xdr:nvGrpSpPr>
      <xdr:grpSpPr>
        <a:xfrm>
          <a:off x="2400300" y="7562850"/>
          <a:ext cx="6429375" cy="3905250"/>
          <a:chOff x="2377282" y="1074968"/>
          <a:chExt cx="6203383" cy="3137802"/>
        </a:xfrm>
      </xdr:grpSpPr>
      <xdr:sp>
        <xdr:nvSpPr>
          <xdr:cNvPr id="13" name="Rektangel 12">
            <a:extLst>
              <a:ext uri="{FF2B5EF4-FFF2-40B4-BE49-F238E27FC236}">
                <a16:creationId xmlns:a16="http://schemas.microsoft.com/office/drawing/2014/main" id="{00000000-0008-0000-0000-00000d000000}"/>
              </a:ext>
            </a:extLst>
          </xdr:cNvPr>
          <xdr:cNvSpPr/>
        </xdr:nvSpPr>
        <xdr:spPr>
          <a:xfrm>
            <a:off x="7919357" y="1074968"/>
            <a:ext cx="661307" cy="247650"/>
          </a:xfrm>
          <a:prstGeom prst="rect"/>
          <a:solidFill>
            <a:srgbClr val="BEAAAB"/>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xdr:nvSpPr>
          <xdr:cNvPr id="14" name="Rektangel 13">
            <a:extLst>
              <a:ext uri="{FF2B5EF4-FFF2-40B4-BE49-F238E27FC236}">
                <a16:creationId xmlns:a16="http://schemas.microsoft.com/office/drawing/2014/main" id="{00000000-0008-0000-0000-00000e000000}"/>
              </a:ext>
            </a:extLst>
          </xdr:cNvPr>
          <xdr:cNvSpPr/>
        </xdr:nvSpPr>
        <xdr:spPr>
          <a:xfrm rot="5400000">
            <a:off x="7328518" y="2357953"/>
            <a:ext cx="2311975" cy="192314"/>
          </a:xfrm>
          <a:prstGeom prst="rect"/>
          <a:solidFill>
            <a:srgbClr val="BEAAAB"/>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xdr:nvSpPr>
          <xdr:cNvPr id="15" name="Rektangel 14">
            <a:extLst>
              <a:ext uri="{FF2B5EF4-FFF2-40B4-BE49-F238E27FC236}">
                <a16:creationId xmlns:a16="http://schemas.microsoft.com/office/drawing/2014/main" id="{00000000-0008-0000-0000-00000f000000}"/>
              </a:ext>
            </a:extLst>
          </xdr:cNvPr>
          <xdr:cNvSpPr/>
        </xdr:nvSpPr>
        <xdr:spPr>
          <a:xfrm>
            <a:off x="2400301" y="3447834"/>
            <a:ext cx="6180364" cy="162263"/>
          </a:xfrm>
          <a:prstGeom prst="rect"/>
          <a:solidFill>
            <a:srgbClr val="BEAAAB"/>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xdr:nvSpPr>
          <xdr:cNvPr id="16" name="Rektangel 15">
            <a:extLst>
              <a:ext uri="{FF2B5EF4-FFF2-40B4-BE49-F238E27FC236}">
                <a16:creationId xmlns:a16="http://schemas.microsoft.com/office/drawing/2014/main" id="{00000000-0008-0000-0000-000010000000}"/>
              </a:ext>
            </a:extLst>
          </xdr:cNvPr>
          <xdr:cNvSpPr/>
        </xdr:nvSpPr>
        <xdr:spPr>
          <a:xfrm rot="5400000">
            <a:off x="2153279" y="3671839"/>
            <a:ext cx="642474" cy="194467"/>
          </a:xfrm>
          <a:prstGeom prst="rect"/>
          <a:solidFill>
            <a:srgbClr val="BEAAAB"/>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xdr:nvSpPr>
          <xdr:cNvPr id="17" name="Högerpil 16">
            <a:extLst>
              <a:ext uri="{FF2B5EF4-FFF2-40B4-BE49-F238E27FC236}">
                <a16:creationId xmlns:a16="http://schemas.microsoft.com/office/drawing/2014/main" id="{00000000-0008-0000-0000-000011000000}"/>
              </a:ext>
            </a:extLst>
          </xdr:cNvPr>
          <xdr:cNvSpPr/>
        </xdr:nvSpPr>
        <xdr:spPr>
          <a:xfrm>
            <a:off x="2400302" y="3716227"/>
            <a:ext cx="547006" cy="496543"/>
          </a:xfrm>
          <a:prstGeom prst="rightArrow"/>
          <a:solidFill>
            <a:srgbClr val="BEAAAB"/>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grp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13</xdr:col>
      <xdr:colOff>228600</xdr:colOff>
      <xdr:row>80</xdr:row>
      <xdr:rowOff>66675</xdr:rowOff>
    </xdr:from>
    <xdr:to>
      <xdr:col>19</xdr:col>
      <xdr:colOff>124321</xdr:colOff>
      <xdr:row>84</xdr:row>
      <xdr:rowOff>0</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r:embed="rId1"/>
        <a:stretch>
          <a:fillRect/>
        </a:stretch>
      </xdr:blipFill>
      <xdr:spPr>
        <a:xfrm>
          <a:off x="7810500" y="18916650"/>
          <a:ext cx="3552825" cy="695325"/>
        </a:xfrm>
        <a:prstGeom prst="rect"/>
        <a:ln>
          <a:solidFill>
            <a:srgbClr val="C00000"/>
          </a:solidFill>
        </a:ln>
      </xdr:spPr>
    </xdr:pic>
    <xdr:clientData/>
  </xdr:twoCellAnchor>
  <xdr:twoCellAnchor editAs="oneCell">
    <xdr:from>
      <xdr:col>13</xdr:col>
      <xdr:colOff>238125</xdr:colOff>
      <xdr:row>86</xdr:row>
      <xdr:rowOff>57150</xdr:rowOff>
    </xdr:from>
    <xdr:to>
      <xdr:col>19</xdr:col>
      <xdr:colOff>95741</xdr:colOff>
      <xdr:row>89</xdr:row>
      <xdr:rowOff>133439</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r:embed="rId2"/>
        <a:stretch>
          <a:fillRect/>
        </a:stretch>
      </xdr:blipFill>
      <xdr:spPr>
        <a:xfrm>
          <a:off x="7820025" y="20050125"/>
          <a:ext cx="3514725" cy="647700"/>
        </a:xfrm>
        <a:prstGeom prst="rect"/>
        <a:ln>
          <a:solidFill>
            <a:srgbClr val="C00000"/>
          </a:solidFill>
        </a:ln>
      </xdr:spPr>
    </xdr:pic>
    <xdr:clientData/>
  </xdr:twoCellAnchor>
  <xdr:twoCellAnchor>
    <xdr:from>
      <xdr:col>2</xdr:col>
      <xdr:colOff>209550</xdr:colOff>
      <xdr:row>79</xdr:row>
      <xdr:rowOff>161925</xdr:rowOff>
    </xdr:from>
    <xdr:to>
      <xdr:col>12</xdr:col>
      <xdr:colOff>491308</xdr:colOff>
      <xdr:row>102</xdr:row>
      <xdr:rowOff>153519</xdr:rowOff>
    </xdr:to>
    <xdr:grpSp>
      <xdr:nvGrpSpPr>
        <xdr:cNvPr id="14" name="Grupp 13">
          <a:extLst>
            <a:ext uri="{FF2B5EF4-FFF2-40B4-BE49-F238E27FC236}">
              <a16:creationId xmlns:a16="http://schemas.microsoft.com/office/drawing/2014/main" id="{00000000-0008-0000-0100-00000e000000}"/>
            </a:ext>
          </a:extLst>
        </xdr:cNvPr>
        <xdr:cNvGrpSpPr>
          <a:grpSpLocks/>
        </xdr:cNvGrpSpPr>
      </xdr:nvGrpSpPr>
      <xdr:grpSpPr>
        <a:xfrm>
          <a:off x="1085850" y="18821400"/>
          <a:ext cx="6381750" cy="4371975"/>
          <a:chOff x="5882229" y="133350"/>
          <a:chExt cx="6731760" cy="4373094"/>
        </a:xfrm>
      </xdr:grpSpPr>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r:embed="rId3"/>
          <a:stretch>
            <a:fillRect/>
          </a:stretch>
        </xdr:blipFill>
        <xdr:spPr>
          <a:xfrm>
            <a:off x="6108029" y="133350"/>
            <a:ext cx="6505960" cy="4373094"/>
          </a:xfrm>
          <a:prstGeom prst="rect"/>
          <a:ln>
            <a:solidFill>
              <a:srgbClr val="C00000"/>
            </a:solidFill>
          </a:ln>
        </xdr:spPr>
      </xdr:pic>
      <xdr:sp>
        <xdr:nvSpPr>
          <xdr:cNvPr id="5" name="Ellips 4">
            <a:extLst>
              <a:ext uri="{FF2B5EF4-FFF2-40B4-BE49-F238E27FC236}">
                <a16:creationId xmlns:a16="http://schemas.microsoft.com/office/drawing/2014/main" id="{00000000-0008-0000-0100-000005000000}"/>
              </a:ext>
            </a:extLst>
          </xdr:cNvPr>
          <xdr:cNvSpPr/>
        </xdr:nvSpPr>
        <xdr:spPr>
          <a:xfrm>
            <a:off x="5882229" y="3767822"/>
            <a:ext cx="2050953" cy="242203"/>
          </a:xfrm>
          <a:prstGeom prst="ellipse"/>
          <a:noFill/>
          <a:ln w="571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grpSp>
    <xdr:clientData/>
  </xdr:twoCellAnchor>
  <xdr:twoCellAnchor editAs="oneCell">
    <xdr:from>
      <xdr:col>2</xdr:col>
      <xdr:colOff>438150</xdr:colOff>
      <xdr:row>52</xdr:row>
      <xdr:rowOff>171450</xdr:rowOff>
    </xdr:from>
    <xdr:to>
      <xdr:col>8</xdr:col>
      <xdr:colOff>286239</xdr:colOff>
      <xdr:row>68</xdr:row>
      <xdr:rowOff>152823</xdr:rowOff>
    </xdr:to>
    <xdr:pic>
      <xdr:nvPicPr>
        <xdr:cNvPr id="13" name="Bildobjekt 12">
          <a:extLst>
            <a:ext uri="{FF2B5EF4-FFF2-40B4-BE49-F238E27FC236}">
              <a16:creationId xmlns:a16="http://schemas.microsoft.com/office/drawing/2014/main" id="{00000000-0008-0000-0100-00000d000000}"/>
            </a:ext>
          </a:extLst>
        </xdr:cNvPr>
        <xdr:cNvPicPr>
          <a:picLocks noChangeAspect="1"/>
        </xdr:cNvPicPr>
      </xdr:nvPicPr>
      <xdr:blipFill>
        <a:blip r:embed="rId4"/>
        <a:stretch>
          <a:fillRect/>
        </a:stretch>
      </xdr:blipFill>
      <xdr:spPr>
        <a:xfrm>
          <a:off x="1314450" y="13030200"/>
          <a:ext cx="3505200" cy="3028950"/>
        </a:xfrm>
        <a:prstGeom prst="rect"/>
        <a:ln>
          <a:solidFill>
            <a:srgbClr val="C00000"/>
          </a:solidFill>
        </a:ln>
      </xdr:spPr>
    </xdr:pic>
    <xdr:clientData/>
  </xdr:twoCellAnchor>
  <xdr:twoCellAnchor editAs="oneCell">
    <xdr:from>
      <xdr:col>9</xdr:col>
      <xdr:colOff>57150</xdr:colOff>
      <xdr:row>53</xdr:row>
      <xdr:rowOff>19050</xdr:rowOff>
    </xdr:from>
    <xdr:to>
      <xdr:col>14</xdr:col>
      <xdr:colOff>495787</xdr:colOff>
      <xdr:row>75</xdr:row>
      <xdr:rowOff>57741</xdr:rowOff>
    </xdr:to>
    <xdr:pic>
      <xdr:nvPicPr>
        <xdr:cNvPr id="16" name="Bildobjekt 15">
          <a:extLst>
            <a:ext uri="{FF2B5EF4-FFF2-40B4-BE49-F238E27FC236}">
              <a16:creationId xmlns:a16="http://schemas.microsoft.com/office/drawing/2014/main" id="{00000000-0008-0000-0100-000010000000}"/>
            </a:ext>
          </a:extLst>
        </xdr:cNvPr>
        <xdr:cNvPicPr>
          <a:picLocks noChangeAspect="1"/>
        </xdr:cNvPicPr>
      </xdr:nvPicPr>
      <xdr:blipFill>
        <a:blip r:embed="rId5"/>
        <a:stretch>
          <a:fillRect/>
        </a:stretch>
      </xdr:blipFill>
      <xdr:spPr>
        <a:xfrm>
          <a:off x="5200650" y="13068300"/>
          <a:ext cx="3486150" cy="4229100"/>
        </a:xfrm>
        <a:prstGeom prst="rect"/>
        <a:ln>
          <a:solidFill>
            <a:srgbClr val="C00000"/>
          </a:solidFill>
        </a:ln>
      </xdr:spPr>
    </xdr:pic>
    <xdr:clientData/>
  </xdr:twoCellAnchor>
  <xdr:twoCellAnchor editAs="oneCell">
    <xdr:from>
      <xdr:col>15</xdr:col>
      <xdr:colOff>171450</xdr:colOff>
      <xdr:row>53</xdr:row>
      <xdr:rowOff>28575</xdr:rowOff>
    </xdr:from>
    <xdr:to>
      <xdr:col>21</xdr:col>
      <xdr:colOff>19539</xdr:colOff>
      <xdr:row>68</xdr:row>
      <xdr:rowOff>133763</xdr:rowOff>
    </xdr:to>
    <xdr:pic>
      <xdr:nvPicPr>
        <xdr:cNvPr id="17" name="Bildobjekt 16">
          <a:extLst>
            <a:ext uri="{FF2B5EF4-FFF2-40B4-BE49-F238E27FC236}">
              <a16:creationId xmlns:a16="http://schemas.microsoft.com/office/drawing/2014/main" id="{00000000-0008-0000-0100-000011000000}"/>
            </a:ext>
          </a:extLst>
        </xdr:cNvPr>
        <xdr:cNvPicPr>
          <a:picLocks noChangeAspect="1"/>
        </xdr:cNvPicPr>
      </xdr:nvPicPr>
      <xdr:blipFill>
        <a:blip r:embed="rId6"/>
        <a:stretch>
          <a:fillRect/>
        </a:stretch>
      </xdr:blipFill>
      <xdr:spPr>
        <a:xfrm>
          <a:off x="8972550" y="13077825"/>
          <a:ext cx="3505200" cy="2962275"/>
        </a:xfrm>
        <a:prstGeom prst="rect"/>
        <a:ln>
          <a:solidFill>
            <a:srgbClr val="C00000"/>
          </a:solidFill>
        </a:ln>
      </xdr:spPr>
    </xdr:pic>
    <xdr:clientData/>
  </xdr:twoCellAnchor>
  <xdr:twoCellAnchor>
    <xdr:from>
      <xdr:col>15</xdr:col>
      <xdr:colOff>66675</xdr:colOff>
      <xdr:row>84</xdr:row>
      <xdr:rowOff>0</xdr:rowOff>
    </xdr:from>
    <xdr:to>
      <xdr:col>15</xdr:col>
      <xdr:colOff>466725</xdr:colOff>
      <xdr:row>86</xdr:row>
      <xdr:rowOff>66675</xdr:rowOff>
    </xdr:to>
    <xdr:sp>
      <xdr:nvSpPr>
        <xdr:cNvPr id="18" name="Nedåtpil 17">
          <a:extLst>
            <a:ext uri="{FF2B5EF4-FFF2-40B4-BE49-F238E27FC236}">
              <a16:creationId xmlns:a16="http://schemas.microsoft.com/office/drawing/2014/main" id="{00000000-0008-0000-0100-000012000000}"/>
            </a:ext>
          </a:extLst>
        </xdr:cNvPr>
        <xdr:cNvSpPr/>
      </xdr:nvSpPr>
      <xdr:spPr>
        <a:xfrm>
          <a:off x="8867775" y="19611975"/>
          <a:ext cx="400050" cy="447675"/>
        </a:xfrm>
        <a:prstGeom prst="downArrow"/>
        <a:solidFill>
          <a:srgbClr val="C00000"/>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lang="sv-SE" sz="1100"/>
        </a:p>
      </xdr:txBody>
    </xdr:sp>
    <xdr:clientData/>
  </xdr:twoCellAnchor>
  <xdr:twoCellAnchor>
    <xdr:from>
      <xdr:col>2</xdr:col>
      <xdr:colOff>466725</xdr:colOff>
      <xdr:row>105</xdr:row>
      <xdr:rowOff>133350</xdr:rowOff>
    </xdr:from>
    <xdr:to>
      <xdr:col>12</xdr:col>
      <xdr:colOff>229418</xdr:colOff>
      <xdr:row>117</xdr:row>
      <xdr:rowOff>171774</xdr:rowOff>
    </xdr:to>
    <xdr:grpSp>
      <xdr:nvGrpSpPr>
        <xdr:cNvPr id="22" name="Grupp 21">
          <a:extLst>
            <a:ext uri="{FF2B5EF4-FFF2-40B4-BE49-F238E27FC236}">
              <a16:creationId xmlns:a16="http://schemas.microsoft.com/office/drawing/2014/main" id="{00000000-0008-0000-0100-000016000000}"/>
            </a:ext>
          </a:extLst>
        </xdr:cNvPr>
        <xdr:cNvGrpSpPr>
          <a:grpSpLocks/>
        </xdr:cNvGrpSpPr>
      </xdr:nvGrpSpPr>
      <xdr:grpSpPr>
        <a:xfrm>
          <a:off x="1343025" y="24107775"/>
          <a:ext cx="5857875" cy="2324100"/>
          <a:chOff x="895350" y="21659850"/>
          <a:chExt cx="5858693" cy="2324424"/>
        </a:xfrm>
      </xdr:grpSpPr>
      <xdr:pic>
        <xdr:nvPicPr>
          <xdr:cNvPr id="20" name="Bildobjekt 19">
            <a:extLst>
              <a:ext uri="{FF2B5EF4-FFF2-40B4-BE49-F238E27FC236}">
                <a16:creationId xmlns:a16="http://schemas.microsoft.com/office/drawing/2014/main" id="{00000000-0008-0000-0100-000014000000}"/>
              </a:ext>
            </a:extLst>
          </xdr:cNvPr>
          <xdr:cNvPicPr>
            <a:picLocks noChangeAspect="1"/>
          </xdr:cNvPicPr>
        </xdr:nvPicPr>
        <xdr:blipFill>
          <a:blip r:embed="rId7"/>
          <a:stretch>
            <a:fillRect/>
          </a:stretch>
        </xdr:blipFill>
        <xdr:spPr>
          <a:xfrm>
            <a:off x="895350" y="21659850"/>
            <a:ext cx="5858693" cy="2324424"/>
          </a:xfrm>
          <a:prstGeom prst="rect"/>
          <a:ln>
            <a:solidFill>
              <a:srgbClr val="C00000"/>
            </a:solidFill>
          </a:ln>
        </xdr:spPr>
      </xdr:pic>
      <xdr:sp>
        <xdr:nvSpPr>
          <xdr:cNvPr id="21" name="Högerpil 20">
            <a:extLst>
              <a:ext uri="{FF2B5EF4-FFF2-40B4-BE49-F238E27FC236}">
                <a16:creationId xmlns:a16="http://schemas.microsoft.com/office/drawing/2014/main" id="{00000000-0008-0000-0100-000015000000}"/>
              </a:ext>
            </a:extLst>
          </xdr:cNvPr>
          <xdr:cNvSpPr/>
        </xdr:nvSpPr>
        <xdr:spPr>
          <a:xfrm rot="20907923">
            <a:off x="5038725" y="22459950"/>
            <a:ext cx="1485900" cy="361950"/>
          </a:xfrm>
          <a:prstGeom prst="rightArrow"/>
          <a:solidFill>
            <a:srgbClr val="C00000"/>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lang="sv-SE" sz="1100"/>
          </a:p>
        </xdr:txBody>
      </xdr:sp>
    </xdr:grpSp>
    <xdr:clientData/>
  </xdr:twoCellAnchor>
  <xdr:twoCellAnchor>
    <xdr:from>
      <xdr:col>2</xdr:col>
      <xdr:colOff>352425</xdr:colOff>
      <xdr:row>120</xdr:row>
      <xdr:rowOff>142875</xdr:rowOff>
    </xdr:from>
    <xdr:to>
      <xdr:col>16</xdr:col>
      <xdr:colOff>172601</xdr:colOff>
      <xdr:row>135</xdr:row>
      <xdr:rowOff>171853</xdr:rowOff>
    </xdr:to>
    <xdr:grpSp>
      <xdr:nvGrpSpPr>
        <xdr:cNvPr id="24" name="Grupp 23">
          <a:extLst>
            <a:ext uri="{FF2B5EF4-FFF2-40B4-BE49-F238E27FC236}">
              <a16:creationId xmlns:a16="http://schemas.microsoft.com/office/drawing/2014/main" id="{00000000-0008-0000-0100-000018000000}"/>
            </a:ext>
          </a:extLst>
        </xdr:cNvPr>
        <xdr:cNvGrpSpPr>
          <a:grpSpLocks/>
        </xdr:cNvGrpSpPr>
      </xdr:nvGrpSpPr>
      <xdr:grpSpPr>
        <a:xfrm>
          <a:off x="1228725" y="27365325"/>
          <a:ext cx="8353425" cy="2886075"/>
          <a:chOff x="771525" y="24917400"/>
          <a:chExt cx="8354576" cy="2886478"/>
        </a:xfrm>
      </xdr:grpSpPr>
      <xdr:pic>
        <xdr:nvPicPr>
          <xdr:cNvPr id="19" name="Bildobjekt 18">
            <a:extLst>
              <a:ext uri="{FF2B5EF4-FFF2-40B4-BE49-F238E27FC236}">
                <a16:creationId xmlns:a16="http://schemas.microsoft.com/office/drawing/2014/main" id="{00000000-0008-0000-0100-000013000000}"/>
              </a:ext>
            </a:extLst>
          </xdr:cNvPr>
          <xdr:cNvPicPr>
            <a:picLocks noChangeAspect="1"/>
          </xdr:cNvPicPr>
        </xdr:nvPicPr>
        <xdr:blipFill>
          <a:blip r:embed="rId8"/>
          <a:stretch>
            <a:fillRect/>
          </a:stretch>
        </xdr:blipFill>
        <xdr:spPr>
          <a:xfrm>
            <a:off x="876300" y="24917400"/>
            <a:ext cx="8249801" cy="2886478"/>
          </a:xfrm>
          <a:prstGeom prst="rect"/>
          <a:ln>
            <a:solidFill>
              <a:srgbClr val="C00000"/>
            </a:solidFill>
          </a:ln>
        </xdr:spPr>
      </xdr:pic>
      <xdr:sp>
        <xdr:nvSpPr>
          <xdr:cNvPr id="23" name="Ellips 22">
            <a:extLst>
              <a:ext uri="{FF2B5EF4-FFF2-40B4-BE49-F238E27FC236}">
                <a16:creationId xmlns:a16="http://schemas.microsoft.com/office/drawing/2014/main" id="{00000000-0008-0000-0100-000017000000}"/>
              </a:ext>
            </a:extLst>
          </xdr:cNvPr>
          <xdr:cNvSpPr/>
        </xdr:nvSpPr>
        <xdr:spPr>
          <a:xfrm>
            <a:off x="771525" y="26898601"/>
            <a:ext cx="2152650" cy="666750"/>
          </a:xfrm>
          <a:prstGeom prst="ellipse"/>
          <a:noFill/>
          <a:ln w="571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grpSp>
    <xdr:clientData/>
  </xdr:twoCellAnchor>
  <xdr:twoCellAnchor editAs="oneCell">
    <xdr:from>
      <xdr:col>2</xdr:col>
      <xdr:colOff>0</xdr:colOff>
      <xdr:row>176</xdr:row>
      <xdr:rowOff>0</xdr:rowOff>
    </xdr:from>
    <xdr:to>
      <xdr:col>20</xdr:col>
      <xdr:colOff>535006</xdr:colOff>
      <xdr:row>187</xdr:row>
      <xdr:rowOff>114608</xdr:rowOff>
    </xdr:to>
    <xdr:pic>
      <xdr:nvPicPr>
        <xdr:cNvPr id="40" name="Bildobjekt 39">
          <a:extLst>
            <a:ext uri="{FF2B5EF4-FFF2-40B4-BE49-F238E27FC236}">
              <a16:creationId xmlns:a16="http://schemas.microsoft.com/office/drawing/2014/main" id="{00000000-0008-0000-0100-000028000000}"/>
            </a:ext>
          </a:extLst>
        </xdr:cNvPr>
        <xdr:cNvPicPr>
          <a:picLocks noChangeAspect="1"/>
        </xdr:cNvPicPr>
      </xdr:nvPicPr>
      <xdr:blipFill>
        <a:blip r:embed="rId9"/>
        <a:stretch>
          <a:fillRect/>
        </a:stretch>
      </xdr:blipFill>
      <xdr:spPr>
        <a:xfrm>
          <a:off x="876300" y="39119175"/>
          <a:ext cx="11506200" cy="2209800"/>
        </a:xfrm>
        <a:prstGeom prst="rect"/>
        <a:ln>
          <a:solidFill>
            <a:srgbClr val="C00000"/>
          </a:solidFill>
        </a:ln>
      </xdr:spPr>
    </xdr:pic>
    <xdr:clientData/>
  </xdr:twoCellAnchor>
  <xdr:twoCellAnchor editAs="oneCell">
    <xdr:from>
      <xdr:col>2</xdr:col>
      <xdr:colOff>422830</xdr:colOff>
      <xdr:row>8</xdr:row>
      <xdr:rowOff>134087</xdr:rowOff>
    </xdr:from>
    <xdr:to>
      <xdr:col>15</xdr:col>
      <xdr:colOff>563289</xdr:colOff>
      <xdr:row>13</xdr:row>
      <xdr:rowOff>18590</xdr:rowOff>
    </xdr:to>
    <xdr:pic>
      <xdr:nvPicPr>
        <xdr:cNvPr id="12" name="Bildobjekt 11">
          <a:extLst>
            <a:ext uri="{FF2B5EF4-FFF2-40B4-BE49-F238E27FC236}">
              <a16:creationId xmlns:a16="http://schemas.microsoft.com/office/drawing/2014/main" id="{fc69e848-47ad-46e5-043d-80f740bfd15d}"/>
            </a:ext>
          </a:extLst>
        </xdr:cNvPr>
        <xdr:cNvPicPr>
          <a:picLocks noChangeAspect="1"/>
        </xdr:cNvPicPr>
      </xdr:nvPicPr>
      <xdr:blipFill>
        <a:blip r:embed="rId10"/>
        <a:stretch>
          <a:fillRect/>
        </a:stretch>
      </xdr:blipFill>
      <xdr:spPr>
        <a:xfrm>
          <a:off x="1295400" y="2600325"/>
          <a:ext cx="8067675" cy="1514475"/>
        </a:xfrm>
        <a:prstGeom prst="rect"/>
        <a:ln>
          <a:solidFill>
            <a:srgbClr val="790721"/>
          </a:solidFill>
        </a:ln>
      </xdr:spPr>
    </xdr:pic>
    <xdr:clientData/>
  </xdr:twoCellAnchor>
  <xdr:twoCellAnchor>
    <xdr:from>
      <xdr:col>2</xdr:col>
      <xdr:colOff>400050</xdr:colOff>
      <xdr:row>15</xdr:row>
      <xdr:rowOff>95250</xdr:rowOff>
    </xdr:from>
    <xdr:to>
      <xdr:col>21</xdr:col>
      <xdr:colOff>180975</xdr:colOff>
      <xdr:row>48</xdr:row>
      <xdr:rowOff>95249</xdr:rowOff>
    </xdr:to>
    <xdr:grpSp>
      <xdr:nvGrpSpPr>
        <xdr:cNvPr id="29" name="Grupp 28">
          <a:extLst>
            <a:ext uri="{FF2B5EF4-FFF2-40B4-BE49-F238E27FC236}">
              <a16:creationId xmlns:a16="http://schemas.microsoft.com/office/drawing/2014/main" id="{88766fb3-deb8-5a74-0ac6-a557b12c9f59}"/>
            </a:ext>
          </a:extLst>
        </xdr:cNvPr>
        <xdr:cNvGrpSpPr>
          <a:grpSpLocks/>
        </xdr:cNvGrpSpPr>
      </xdr:nvGrpSpPr>
      <xdr:grpSpPr>
        <a:xfrm>
          <a:off x="1276350" y="5172075"/>
          <a:ext cx="11363325" cy="6286500"/>
          <a:chOff x="1298408" y="5108408"/>
          <a:chExt cx="11668125" cy="6087978"/>
        </a:xfrm>
      </xdr:grpSpPr>
      <xdr:grpSp>
        <xdr:nvGrpSpPr>
          <xdr:cNvPr id="42" name="Grupp 41">
            <a:extLst>
              <a:ext uri="{FF2B5EF4-FFF2-40B4-BE49-F238E27FC236}">
                <a16:creationId xmlns:a16="http://schemas.microsoft.com/office/drawing/2014/main" id="{00000000-0008-0000-0100-00002a000000}"/>
              </a:ext>
            </a:extLst>
          </xdr:cNvPr>
          <xdr:cNvGrpSpPr>
            <a:grpSpLocks/>
          </xdr:cNvGrpSpPr>
        </xdr:nvGrpSpPr>
        <xdr:grpSpPr>
          <a:xfrm>
            <a:off x="1298408" y="5108408"/>
            <a:ext cx="11668125" cy="6087978"/>
            <a:chOff x="1276350" y="3943350"/>
            <a:chExt cx="11363325" cy="6286499"/>
          </a:xfrm>
        </xdr:grpSpPr>
        <xdr:grpSp>
          <xdr:nvGrpSpPr>
            <xdr:cNvPr id="11" name="Grupp 10">
              <a:extLst>
                <a:ext uri="{FF2B5EF4-FFF2-40B4-BE49-F238E27FC236}">
                  <a16:creationId xmlns:a16="http://schemas.microsoft.com/office/drawing/2014/main" id="{00000000-0008-0000-0100-00000b000000}"/>
                </a:ext>
              </a:extLst>
            </xdr:cNvPr>
            <xdr:cNvGrpSpPr>
              <a:grpSpLocks/>
            </xdr:cNvGrpSpPr>
          </xdr:nvGrpSpPr>
          <xdr:grpSpPr>
            <a:xfrm>
              <a:off x="1333500" y="3943350"/>
              <a:ext cx="11306175" cy="6192121"/>
              <a:chOff x="11487150" y="5972175"/>
              <a:chExt cx="11566563" cy="6287371"/>
            </a:xfrm>
          </xdr:grpSpPr>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r:embed="rId11"/>
              <a:srcRect l="83064" t="35717" r="0" b="0"/>
              <a:stretch>
                <a:fillRect/>
              </a:stretch>
            </xdr:blipFill>
            <xdr:spPr>
              <a:xfrm>
                <a:off x="19078575" y="8248650"/>
                <a:ext cx="3898938" cy="4010896"/>
              </a:xfrm>
              <a:prstGeom prst="rect"/>
            </xdr:spPr>
          </xdr:pic>
          <xdr:pic>
            <xdr:nvPicPr>
              <xdr:cNvPr id="7" name="Bildobjekt 6">
                <a:extLst>
                  <a:ext uri="{FF2B5EF4-FFF2-40B4-BE49-F238E27FC236}">
                    <a16:creationId xmlns:a16="http://schemas.microsoft.com/office/drawing/2014/main" id="{00000000-0008-0000-0100-000007000000}"/>
                  </a:ext>
                </a:extLst>
              </xdr:cNvPr>
              <xdr:cNvPicPr>
                <a:picLocks noChangeAspect="1"/>
              </xdr:cNvPicPr>
            </xdr:nvPicPr>
            <xdr:blipFill>
              <a:blip r:embed="rId11"/>
              <a:srcRect l="49845" t="0" r="17137" b="0"/>
              <a:stretch>
                <a:fillRect/>
              </a:stretch>
            </xdr:blipFill>
            <xdr:spPr>
              <a:xfrm>
                <a:off x="11487150" y="6019800"/>
                <a:ext cx="7600950" cy="6239746"/>
              </a:xfrm>
              <a:prstGeom prst="rect"/>
            </xdr:spPr>
          </xdr:pic>
          <xdr:pic>
            <xdr:nvPicPr>
              <xdr:cNvPr id="8" name="Bildobjekt 7">
                <a:extLst>
                  <a:ext uri="{FF2B5EF4-FFF2-40B4-BE49-F238E27FC236}">
                    <a16:creationId xmlns:a16="http://schemas.microsoft.com/office/drawing/2014/main" id="{00000000-0008-0000-0100-000008000000}"/>
                  </a:ext>
                </a:extLst>
              </xdr:cNvPr>
              <xdr:cNvPicPr>
                <a:picLocks noChangeAspect="1"/>
              </xdr:cNvPicPr>
            </xdr:nvPicPr>
            <xdr:blipFill>
              <a:blip r:embed="rId11"/>
              <a:srcRect l="83354" t="20605" r="-286" b="63667"/>
              <a:stretch>
                <a:fillRect/>
              </a:stretch>
            </xdr:blipFill>
            <xdr:spPr>
              <a:xfrm>
                <a:off x="19154775" y="6486526"/>
                <a:ext cx="3898938" cy="981074"/>
              </a:xfrm>
              <a:prstGeom prst="rect"/>
            </xdr:spPr>
          </xdr:pic>
          <xdr:pic>
            <xdr:nvPicPr>
              <xdr:cNvPr id="9" name="Bildobjekt 8">
                <a:extLst>
                  <a:ext uri="{FF2B5EF4-FFF2-40B4-BE49-F238E27FC236}">
                    <a16:creationId xmlns:a16="http://schemas.microsoft.com/office/drawing/2014/main" id="{00000000-0008-0000-0100-000009000000}"/>
                  </a:ext>
                </a:extLst>
              </xdr:cNvPr>
              <xdr:cNvPicPr>
                <a:picLocks noChangeAspect="1"/>
              </xdr:cNvPicPr>
            </xdr:nvPicPr>
            <xdr:blipFill>
              <a:blip r:embed="rId11"/>
              <a:srcRect l="83354" t="-761" r="-286" b="93891"/>
              <a:stretch>
                <a:fillRect/>
              </a:stretch>
            </xdr:blipFill>
            <xdr:spPr>
              <a:xfrm>
                <a:off x="19088100" y="5972175"/>
                <a:ext cx="3898938" cy="428625"/>
              </a:xfrm>
              <a:prstGeom prst="rect"/>
            </xdr:spPr>
          </xdr:pic>
          <xdr:pic>
            <xdr:nvPicPr>
              <xdr:cNvPr id="10" name="Bildobjekt 9">
                <a:extLst>
                  <a:ext uri="{FF2B5EF4-FFF2-40B4-BE49-F238E27FC236}">
                    <a16:creationId xmlns:a16="http://schemas.microsoft.com/office/drawing/2014/main" id="{00000000-0008-0000-0100-00000a000000}"/>
                  </a:ext>
                </a:extLst>
              </xdr:cNvPr>
              <xdr:cNvPicPr>
                <a:picLocks noChangeAspect="1"/>
              </xdr:cNvPicPr>
            </xdr:nvPicPr>
            <xdr:blipFill>
              <a:blip r:embed="rId11"/>
              <a:srcRect l="83064" t="35717" r="15565" b="51913"/>
              <a:stretch>
                <a:fillRect/>
              </a:stretch>
            </xdr:blipFill>
            <xdr:spPr>
              <a:xfrm>
                <a:off x="19088100" y="6457950"/>
                <a:ext cx="314325" cy="771525"/>
              </a:xfrm>
              <a:prstGeom prst="rect"/>
            </xdr:spPr>
          </xdr:pic>
        </xdr:grpSp>
        <xdr:sp>
          <xdr:nvSpPr>
            <xdr:cNvPr id="41" name="Rektangel 40">
              <a:extLst>
                <a:ext uri="{FF2B5EF4-FFF2-40B4-BE49-F238E27FC236}">
                  <a16:creationId xmlns:a16="http://schemas.microsoft.com/office/drawing/2014/main" id="{00000000-0008-0000-0100-000029000000}"/>
                </a:ext>
              </a:extLst>
            </xdr:cNvPr>
            <xdr:cNvSpPr/>
          </xdr:nvSpPr>
          <xdr:spPr>
            <a:xfrm>
              <a:off x="1276350" y="3943350"/>
              <a:ext cx="11277600" cy="6286499"/>
            </a:xfrm>
            <a:prstGeom prst="rect"/>
            <a:noFill/>
            <a:ln>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lang="sv-SE" sz="1100"/>
            </a:p>
          </xdr:txBody>
        </xdr:sp>
      </xdr:grpSp>
      <xdr:pic>
        <xdr:nvPicPr>
          <xdr:cNvPr id="26" name="Bildobjekt 25">
            <a:extLst>
              <a:ext uri="{FF2B5EF4-FFF2-40B4-BE49-F238E27FC236}">
                <a16:creationId xmlns:a16="http://schemas.microsoft.com/office/drawing/2014/main" id="{ed077412-7e5e-287f-a302-6b5a6ee8f5d0}"/>
              </a:ext>
            </a:extLst>
          </xdr:cNvPr>
          <xdr:cNvPicPr>
            <a:picLocks noChangeAspect="1"/>
          </xdr:cNvPicPr>
        </xdr:nvPicPr>
        <xdr:blipFill>
          <a:blip r:embed="rId12"/>
          <a:stretch>
            <a:fillRect/>
          </a:stretch>
        </xdr:blipFill>
        <xdr:spPr>
          <a:xfrm>
            <a:off x="1668379" y="5630779"/>
            <a:ext cx="3473116" cy="892495"/>
          </a:xfrm>
          <a:prstGeom prst="rect"/>
        </xdr:spPr>
      </xdr:pic>
      <xdr:pic>
        <xdr:nvPicPr>
          <xdr:cNvPr id="28" name="Bildobjekt 27">
            <a:extLst>
              <a:ext uri="{FF2B5EF4-FFF2-40B4-BE49-F238E27FC236}">
                <a16:creationId xmlns:a16="http://schemas.microsoft.com/office/drawing/2014/main" id="{2bf9b3ae-5791-f984-f99f-853e89e5cfa3}"/>
              </a:ext>
            </a:extLst>
          </xdr:cNvPr>
          <xdr:cNvPicPr>
            <a:picLocks noChangeAspect="1"/>
          </xdr:cNvPicPr>
        </xdr:nvPicPr>
        <xdr:blipFill>
          <a:blip r:embed="rId13"/>
          <a:stretch>
            <a:fillRect/>
          </a:stretch>
        </xdr:blipFill>
        <xdr:spPr>
          <a:xfrm>
            <a:off x="5462337" y="5598695"/>
            <a:ext cx="3537284" cy="1149755"/>
          </a:xfrm>
          <a:prstGeom prst="rect"/>
        </xdr:spPr>
      </xdr:pic>
    </xdr:grpSp>
    <xdr:clientData/>
  </xdr:twoCellAnchor>
  <xdr:twoCellAnchor>
    <xdr:from>
      <xdr:col>2</xdr:col>
      <xdr:colOff>400050</xdr:colOff>
      <xdr:row>139</xdr:row>
      <xdr:rowOff>1</xdr:rowOff>
    </xdr:from>
    <xdr:to>
      <xdr:col>18</xdr:col>
      <xdr:colOff>535540</xdr:colOff>
      <xdr:row>170</xdr:row>
      <xdr:rowOff>114302</xdr:rowOff>
    </xdr:to>
    <xdr:grpSp>
      <xdr:nvGrpSpPr>
        <xdr:cNvPr id="33" name="Grupp 32">
          <a:extLst>
            <a:ext uri="{FF2B5EF4-FFF2-40B4-BE49-F238E27FC236}">
              <a16:creationId xmlns:a16="http://schemas.microsoft.com/office/drawing/2014/main" id="{989f59b3-bc25-0270-0cd9-4a8a4f1e8090}"/>
            </a:ext>
          </a:extLst>
        </xdr:cNvPr>
        <xdr:cNvGrpSpPr>
          <a:grpSpLocks/>
        </xdr:cNvGrpSpPr>
      </xdr:nvGrpSpPr>
      <xdr:grpSpPr>
        <a:xfrm>
          <a:off x="1276350" y="31232475"/>
          <a:ext cx="9886950" cy="6019800"/>
          <a:chOff x="1298408" y="30447917"/>
          <a:chExt cx="10145764" cy="5833311"/>
        </a:xfrm>
      </xdr:grpSpPr>
      <xdr:pic>
        <xdr:nvPicPr>
          <xdr:cNvPr id="39" name="Bildobjekt 38">
            <a:extLst>
              <a:ext uri="{FF2B5EF4-FFF2-40B4-BE49-F238E27FC236}">
                <a16:creationId xmlns:a16="http://schemas.microsoft.com/office/drawing/2014/main" id="{00000000-0008-0000-0100-000027000000}"/>
              </a:ext>
            </a:extLst>
          </xdr:cNvPr>
          <xdr:cNvPicPr>
            <a:picLocks noChangeAspect="1"/>
          </xdr:cNvPicPr>
        </xdr:nvPicPr>
        <xdr:blipFill>
          <a:blip r:embed="rId14"/>
          <a:stretch>
            <a:fillRect/>
          </a:stretch>
        </xdr:blipFill>
        <xdr:spPr>
          <a:xfrm>
            <a:off x="1298408" y="30447917"/>
            <a:ext cx="10145764" cy="5833311"/>
          </a:xfrm>
          <a:prstGeom prst="rect"/>
          <a:ln>
            <a:solidFill>
              <a:srgbClr val="C00000"/>
            </a:solidFill>
          </a:ln>
        </xdr:spPr>
      </xdr:pic>
      <xdr:pic>
        <xdr:nvPicPr>
          <xdr:cNvPr id="31" name="Bildobjekt 30">
            <a:extLst>
              <a:ext uri="{FF2B5EF4-FFF2-40B4-BE49-F238E27FC236}">
                <a16:creationId xmlns:a16="http://schemas.microsoft.com/office/drawing/2014/main" id="{05224cb8-727f-5f46-63a7-483e6ea837b5}"/>
              </a:ext>
            </a:extLst>
          </xdr:cNvPr>
          <xdr:cNvPicPr>
            <a:picLocks noChangeAspect="1"/>
          </xdr:cNvPicPr>
        </xdr:nvPicPr>
        <xdr:blipFill>
          <a:blip r:embed="rId13"/>
          <a:stretch>
            <a:fillRect/>
          </a:stretch>
        </xdr:blipFill>
        <xdr:spPr>
          <a:xfrm>
            <a:off x="4989095" y="31955876"/>
            <a:ext cx="2887579" cy="938575"/>
          </a:xfrm>
          <a:prstGeom prst="rect"/>
        </xdr:spPr>
      </xdr:pic>
      <xdr:pic>
        <xdr:nvPicPr>
          <xdr:cNvPr id="32" name="Bildobjekt 31">
            <a:extLst>
              <a:ext uri="{FF2B5EF4-FFF2-40B4-BE49-F238E27FC236}">
                <a16:creationId xmlns:a16="http://schemas.microsoft.com/office/drawing/2014/main" id="{a6c56633-2e72-46ec-af50-965142acce88}"/>
              </a:ext>
            </a:extLst>
          </xdr:cNvPr>
          <xdr:cNvPicPr>
            <a:picLocks noChangeAspect="1"/>
          </xdr:cNvPicPr>
        </xdr:nvPicPr>
        <xdr:blipFill>
          <a:blip r:embed="rId12"/>
          <a:stretch>
            <a:fillRect/>
          </a:stretch>
        </xdr:blipFill>
        <xdr:spPr>
          <a:xfrm>
            <a:off x="1556084" y="31963896"/>
            <a:ext cx="3048000" cy="783252"/>
          </a:xfrm>
          <a:prstGeom prst="rect"/>
        </xdr:spPr>
      </xdr:pic>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228600</xdr:colOff>
      <xdr:row>6</xdr:row>
      <xdr:rowOff>9525</xdr:rowOff>
    </xdr:from>
    <xdr:to>
      <xdr:col>4</xdr:col>
      <xdr:colOff>62865</xdr:colOff>
      <xdr:row>8</xdr:row>
      <xdr:rowOff>94614</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r:embed="rId1"/>
        <a:stretch>
          <a:fillRect/>
        </a:stretch>
      </xdr:blipFill>
      <xdr:spPr bwMode="auto">
        <a:xfrm>
          <a:off x="228600" y="2076450"/>
          <a:ext cx="1876425" cy="466725"/>
        </a:xfrm>
        <a:prstGeom prst="rect"/>
        <a:noFill/>
        <a:ln>
          <a:noFill/>
        </a:ln>
      </xdr:spPr>
    </xdr:pic>
    <xdr:clientData/>
  </xdr:twoCellAnchor>
  <xdr:twoCellAnchor editAs="oneCell">
    <xdr:from>
      <xdr:col>17</xdr:col>
      <xdr:colOff>419100</xdr:colOff>
      <xdr:row>5</xdr:row>
      <xdr:rowOff>114301</xdr:rowOff>
    </xdr:from>
    <xdr:to>
      <xdr:col>20</xdr:col>
      <xdr:colOff>419100</xdr:colOff>
      <xdr:row>8</xdr:row>
      <xdr:rowOff>85939</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r:embed="rId2"/>
        <a:stretch>
          <a:fillRect/>
        </a:stretch>
      </xdr:blipFill>
      <xdr:spPr>
        <a:xfrm>
          <a:off x="10382250" y="1990725"/>
          <a:ext cx="1828800" cy="5429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228600</xdr:colOff>
      <xdr:row>6</xdr:row>
      <xdr:rowOff>9525</xdr:rowOff>
    </xdr:from>
    <xdr:to>
      <xdr:col>2</xdr:col>
      <xdr:colOff>398145</xdr:colOff>
      <xdr:row>8</xdr:row>
      <xdr:rowOff>94615</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r:embed="rId1"/>
        <a:stretch>
          <a:fillRect/>
        </a:stretch>
      </xdr:blipFill>
      <xdr:spPr bwMode="auto">
        <a:xfrm>
          <a:off x="228600" y="2143125"/>
          <a:ext cx="1876425" cy="466725"/>
        </a:xfrm>
        <a:prstGeom prst="rect"/>
        <a:noFill/>
        <a:ln>
          <a:noFill/>
        </a:ln>
      </xdr:spPr>
    </xdr:pic>
    <xdr:clientData/>
  </xdr:twoCellAnchor>
  <xdr:twoCellAnchor editAs="oneCell">
    <xdr:from>
      <xdr:col>15</xdr:col>
      <xdr:colOff>571500</xdr:colOff>
      <xdr:row>5</xdr:row>
      <xdr:rowOff>161926</xdr:rowOff>
    </xdr:from>
    <xdr:to>
      <xdr:col>18</xdr:col>
      <xdr:colOff>438150</xdr:colOff>
      <xdr:row>8</xdr:row>
      <xdr:rowOff>133564</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r:embed="rId2"/>
        <a:stretch>
          <a:fillRect/>
        </a:stretch>
      </xdr:blipFill>
      <xdr:spPr>
        <a:xfrm>
          <a:off x="9477375" y="2105025"/>
          <a:ext cx="1695450" cy="542925"/>
        </a:xfrm>
        <a:prstGeom prst="rec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238125</xdr:colOff>
          <xdr:row>20</xdr:row>
          <xdr:rowOff>9525</xdr:rowOff>
        </xdr:to>
        <xdr:sp>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a:spLocks noRot="1"/>
            </xdr:cNvSpPr>
          </xdr:nvSpPr>
          <xdr:spPr>
            <a:xfrm>
              <a:off x="2324100" y="47625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238125</xdr:colOff>
          <xdr:row>21</xdr:row>
          <xdr:rowOff>9525</xdr:rowOff>
        </xdr:to>
        <xdr:sp>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a:spLocks noRot="1"/>
            </xdr:cNvSpPr>
          </xdr:nvSpPr>
          <xdr:spPr>
            <a:xfrm>
              <a:off x="2324100" y="49530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9</xdr:col>
          <xdr:colOff>228600</xdr:colOff>
          <xdr:row>28</xdr:row>
          <xdr:rowOff>19050</xdr:rowOff>
        </xdr:to>
        <xdr:sp>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a:spLocks noRot="1"/>
            </xdr:cNvSpPr>
          </xdr:nvSpPr>
          <xdr:spPr>
            <a:xfrm>
              <a:off x="5610225" y="62579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9</xdr:col>
          <xdr:colOff>228600</xdr:colOff>
          <xdr:row>29</xdr:row>
          <xdr:rowOff>9525</xdr:rowOff>
        </xdr:to>
        <xdr:sp>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a:spLocks noRot="1"/>
            </xdr:cNvSpPr>
          </xdr:nvSpPr>
          <xdr:spPr>
            <a:xfrm>
              <a:off x="5610225" y="64389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9</xdr:col>
          <xdr:colOff>228600</xdr:colOff>
          <xdr:row>34</xdr:row>
          <xdr:rowOff>19050</xdr:rowOff>
        </xdr:to>
        <xdr:sp>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a:spLocks noRot="1"/>
            </xdr:cNvSpPr>
          </xdr:nvSpPr>
          <xdr:spPr>
            <a:xfrm>
              <a:off x="5610225" y="78676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9525</xdr:rowOff>
        </xdr:from>
        <xdr:to>
          <xdr:col>9</xdr:col>
          <xdr:colOff>228600</xdr:colOff>
          <xdr:row>35</xdr:row>
          <xdr:rowOff>9525</xdr:rowOff>
        </xdr:to>
        <xdr:sp>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a:spLocks noRot="1"/>
            </xdr:cNvSpPr>
          </xdr:nvSpPr>
          <xdr:spPr>
            <a:xfrm>
              <a:off x="5610225" y="80486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19050</xdr:rowOff>
        </xdr:from>
        <xdr:to>
          <xdr:col>9</xdr:col>
          <xdr:colOff>228600</xdr:colOff>
          <xdr:row>40</xdr:row>
          <xdr:rowOff>19050</xdr:rowOff>
        </xdr:to>
        <xdr:sp>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a:spLocks noRot="1"/>
            </xdr:cNvSpPr>
          </xdr:nvSpPr>
          <xdr:spPr>
            <a:xfrm>
              <a:off x="5610225" y="95726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9525</xdr:rowOff>
        </xdr:from>
        <xdr:to>
          <xdr:col>9</xdr:col>
          <xdr:colOff>228600</xdr:colOff>
          <xdr:row>41</xdr:row>
          <xdr:rowOff>9525</xdr:rowOff>
        </xdr:to>
        <xdr:sp>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a:spLocks noRot="1"/>
            </xdr:cNvSpPr>
          </xdr:nvSpPr>
          <xdr:spPr>
            <a:xfrm>
              <a:off x="5610225" y="97536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xdr:rowOff>
        </xdr:from>
        <xdr:to>
          <xdr:col>9</xdr:col>
          <xdr:colOff>228600</xdr:colOff>
          <xdr:row>45</xdr:row>
          <xdr:rowOff>19050</xdr:rowOff>
        </xdr:to>
        <xdr:sp>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a:spLocks noRot="1"/>
            </xdr:cNvSpPr>
          </xdr:nvSpPr>
          <xdr:spPr>
            <a:xfrm>
              <a:off x="5610225" y="111347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9525</xdr:rowOff>
        </xdr:from>
        <xdr:to>
          <xdr:col>9</xdr:col>
          <xdr:colOff>228600</xdr:colOff>
          <xdr:row>46</xdr:row>
          <xdr:rowOff>9525</xdr:rowOff>
        </xdr:to>
        <xdr:sp>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a:spLocks noRot="1"/>
            </xdr:cNvSpPr>
          </xdr:nvSpPr>
          <xdr:spPr>
            <a:xfrm>
              <a:off x="5610225" y="113157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228600</xdr:colOff>
      <xdr:row>6</xdr:row>
      <xdr:rowOff>9525</xdr:rowOff>
    </xdr:from>
    <xdr:to>
      <xdr:col>2</xdr:col>
      <xdr:colOff>398145</xdr:colOff>
      <xdr:row>8</xdr:row>
      <xdr:rowOff>94615</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r:embed="rId1"/>
        <a:stretch>
          <a:fillRect/>
        </a:stretch>
      </xdr:blipFill>
      <xdr:spPr bwMode="auto">
        <a:xfrm>
          <a:off x="228600" y="1924050"/>
          <a:ext cx="1876425" cy="466725"/>
        </a:xfrm>
        <a:prstGeom prst="rect"/>
        <a:noFill/>
        <a:ln>
          <a:noFill/>
        </a:ln>
      </xdr:spPr>
    </xdr:pic>
    <xdr:clientData/>
  </xdr:twoCellAnchor>
  <xdr:twoCellAnchor editAs="oneCell">
    <xdr:from>
      <xdr:col>15</xdr:col>
      <xdr:colOff>571500</xdr:colOff>
      <xdr:row>5</xdr:row>
      <xdr:rowOff>161926</xdr:rowOff>
    </xdr:from>
    <xdr:to>
      <xdr:col>18</xdr:col>
      <xdr:colOff>438150</xdr:colOff>
      <xdr:row>8</xdr:row>
      <xdr:rowOff>133564</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r:embed="rId2"/>
        <a:stretch>
          <a:fillRect/>
        </a:stretch>
      </xdr:blipFill>
      <xdr:spPr>
        <a:xfrm>
          <a:off x="9477375" y="1885950"/>
          <a:ext cx="1695450" cy="542925"/>
        </a:xfrm>
        <a:prstGeom prst="rec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238125</xdr:colOff>
          <xdr:row>20</xdr:row>
          <xdr:rowOff>9525</xdr:rowOff>
        </xdr:to>
        <xdr:sp>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a:spLocks noRot="1"/>
            </xdr:cNvSpPr>
          </xdr:nvSpPr>
          <xdr:spPr>
            <a:xfrm>
              <a:off x="2324100" y="45434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238125</xdr:colOff>
          <xdr:row>21</xdr:row>
          <xdr:rowOff>9525</xdr:rowOff>
        </xdr:to>
        <xdr:sp>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a:spLocks noRot="1"/>
            </xdr:cNvSpPr>
          </xdr:nvSpPr>
          <xdr:spPr>
            <a:xfrm>
              <a:off x="2324100" y="47339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9</xdr:col>
          <xdr:colOff>228600</xdr:colOff>
          <xdr:row>28</xdr:row>
          <xdr:rowOff>19050</xdr:rowOff>
        </xdr:to>
        <xdr:sp>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a:spLocks noRot="1"/>
            </xdr:cNvSpPr>
          </xdr:nvSpPr>
          <xdr:spPr>
            <a:xfrm>
              <a:off x="5610225" y="60007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9</xdr:col>
          <xdr:colOff>228600</xdr:colOff>
          <xdr:row>29</xdr:row>
          <xdr:rowOff>9525</xdr:rowOff>
        </xdr:to>
        <xdr:sp>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a:spLocks noRot="1"/>
            </xdr:cNvSpPr>
          </xdr:nvSpPr>
          <xdr:spPr>
            <a:xfrm>
              <a:off x="5610225" y="61817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9</xdr:col>
          <xdr:colOff>228600</xdr:colOff>
          <xdr:row>34</xdr:row>
          <xdr:rowOff>19050</xdr:rowOff>
        </xdr:to>
        <xdr:sp>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a:spLocks noRot="1"/>
            </xdr:cNvSpPr>
          </xdr:nvSpPr>
          <xdr:spPr>
            <a:xfrm>
              <a:off x="5610225" y="76390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9525</xdr:rowOff>
        </xdr:from>
        <xdr:to>
          <xdr:col>9</xdr:col>
          <xdr:colOff>228600</xdr:colOff>
          <xdr:row>35</xdr:row>
          <xdr:rowOff>9525</xdr:rowOff>
        </xdr:to>
        <xdr:sp>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a:spLocks noRot="1"/>
            </xdr:cNvSpPr>
          </xdr:nvSpPr>
          <xdr:spPr>
            <a:xfrm>
              <a:off x="5610225" y="78200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19050</xdr:rowOff>
        </xdr:from>
        <xdr:to>
          <xdr:col>9</xdr:col>
          <xdr:colOff>228600</xdr:colOff>
          <xdr:row>40</xdr:row>
          <xdr:rowOff>19050</xdr:rowOff>
        </xdr:to>
        <xdr:sp>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a:spLocks noRot="1"/>
            </xdr:cNvSpPr>
          </xdr:nvSpPr>
          <xdr:spPr>
            <a:xfrm>
              <a:off x="5610225" y="93059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9525</xdr:rowOff>
        </xdr:from>
        <xdr:to>
          <xdr:col>9</xdr:col>
          <xdr:colOff>228600</xdr:colOff>
          <xdr:row>41</xdr:row>
          <xdr:rowOff>9525</xdr:rowOff>
        </xdr:to>
        <xdr:sp>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a:spLocks noRot="1"/>
            </xdr:cNvSpPr>
          </xdr:nvSpPr>
          <xdr:spPr>
            <a:xfrm>
              <a:off x="5610225" y="94869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xdr:rowOff>
        </xdr:from>
        <xdr:to>
          <xdr:col>9</xdr:col>
          <xdr:colOff>228600</xdr:colOff>
          <xdr:row>45</xdr:row>
          <xdr:rowOff>19050</xdr:rowOff>
        </xdr:to>
        <xdr:sp>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a:spLocks noRot="1"/>
            </xdr:cNvSpPr>
          </xdr:nvSpPr>
          <xdr:spPr>
            <a:xfrm>
              <a:off x="5610225" y="108299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9525</xdr:rowOff>
        </xdr:from>
        <xdr:to>
          <xdr:col>9</xdr:col>
          <xdr:colOff>228600</xdr:colOff>
          <xdr:row>46</xdr:row>
          <xdr:rowOff>9525</xdr:rowOff>
        </xdr:to>
        <xdr:sp>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a:spLocks noRot="1"/>
            </xdr:cNvSpPr>
          </xdr:nvSpPr>
          <xdr:spPr>
            <a:xfrm>
              <a:off x="5610225" y="110109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228600</xdr:colOff>
      <xdr:row>6</xdr:row>
      <xdr:rowOff>9525</xdr:rowOff>
    </xdr:from>
    <xdr:to>
      <xdr:col>4</xdr:col>
      <xdr:colOff>62865</xdr:colOff>
      <xdr:row>8</xdr:row>
      <xdr:rowOff>94614</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r:embed="rId1"/>
        <a:stretch>
          <a:fillRect/>
        </a:stretch>
      </xdr:blipFill>
      <xdr:spPr bwMode="auto">
        <a:xfrm>
          <a:off x="228600" y="1619250"/>
          <a:ext cx="1876425" cy="466725"/>
        </a:xfrm>
        <a:prstGeom prst="rect"/>
        <a:noFill/>
        <a:ln>
          <a:noFill/>
        </a:ln>
      </xdr:spPr>
    </xdr:pic>
    <xdr:clientData/>
  </xdr:twoCellAnchor>
  <xdr:twoCellAnchor editAs="oneCell">
    <xdr:from>
      <xdr:col>17</xdr:col>
      <xdr:colOff>419100</xdr:colOff>
      <xdr:row>5</xdr:row>
      <xdr:rowOff>114301</xdr:rowOff>
    </xdr:from>
    <xdr:to>
      <xdr:col>20</xdr:col>
      <xdr:colOff>419100</xdr:colOff>
      <xdr:row>8</xdr:row>
      <xdr:rowOff>85939</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r:embed="rId2"/>
        <a:stretch>
          <a:fillRect/>
        </a:stretch>
      </xdr:blipFill>
      <xdr:spPr>
        <a:xfrm>
          <a:off x="10382250" y="1533525"/>
          <a:ext cx="1828800" cy="5429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228600</xdr:colOff>
      <xdr:row>6</xdr:row>
      <xdr:rowOff>9525</xdr:rowOff>
    </xdr:from>
    <xdr:ext cx="1876425" cy="466725"/>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r:embed="rId1"/>
        <a:stretch>
          <a:fillRect/>
        </a:stretch>
      </xdr:blipFill>
      <xdr:spPr bwMode="auto">
        <a:xfrm>
          <a:off x="228600" y="1181100"/>
          <a:ext cx="1876425" cy="466725"/>
        </a:xfrm>
        <a:prstGeom prst="rect"/>
        <a:noFill/>
        <a:ln>
          <a:noFill/>
        </a:ln>
      </xdr:spPr>
    </xdr:pic>
    <xdr:clientData/>
  </xdr:oneCellAnchor>
  <xdr:oneCellAnchor>
    <xdr:from>
      <xdr:col>15</xdr:col>
      <xdr:colOff>571500</xdr:colOff>
      <xdr:row>5</xdr:row>
      <xdr:rowOff>161925</xdr:rowOff>
    </xdr:from>
    <xdr:ext cx="1695450" cy="542925"/>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r:embed="rId2"/>
        <a:stretch>
          <a:fillRect/>
        </a:stretch>
      </xdr:blipFill>
      <xdr:spPr>
        <a:xfrm>
          <a:off x="9477375" y="1143000"/>
          <a:ext cx="1695450" cy="542925"/>
        </a:xfrm>
        <a:prstGeom prst="rect"/>
      </xdr:spPr>
    </xdr:pic>
    <xdr:clientData/>
  </xdr:oneCellAnchor>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238125</xdr:colOff>
          <xdr:row>20</xdr:row>
          <xdr:rowOff>9525</xdr:rowOff>
        </xdr:to>
        <xdr:sp>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a:spLocks noRot="1"/>
            </xdr:cNvSpPr>
          </xdr:nvSpPr>
          <xdr:spPr>
            <a:xfrm>
              <a:off x="2324100" y="3800475"/>
              <a:ext cx="228600" cy="180975"/>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238125</xdr:colOff>
          <xdr:row>21</xdr:row>
          <xdr:rowOff>9525</xdr:rowOff>
        </xdr:to>
        <xdr:sp>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a:spLocks noRot="1"/>
            </xdr:cNvSpPr>
          </xdr:nvSpPr>
          <xdr:spPr>
            <a:xfrm>
              <a:off x="2324100" y="39814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19050</xdr:rowOff>
        </xdr:from>
        <xdr:to>
          <xdr:col>9</xdr:col>
          <xdr:colOff>228600</xdr:colOff>
          <xdr:row>27</xdr:row>
          <xdr:rowOff>19050</xdr:rowOff>
        </xdr:to>
        <xdr:sp>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a:spLocks noRot="1"/>
            </xdr:cNvSpPr>
          </xdr:nvSpPr>
          <xdr:spPr>
            <a:xfrm>
              <a:off x="5610225" y="517207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9525</xdr:rowOff>
        </xdr:from>
        <xdr:to>
          <xdr:col>9</xdr:col>
          <xdr:colOff>228600</xdr:colOff>
          <xdr:row>28</xdr:row>
          <xdr:rowOff>9525</xdr:rowOff>
        </xdr:to>
        <xdr:sp>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a:spLocks noRot="1"/>
            </xdr:cNvSpPr>
          </xdr:nvSpPr>
          <xdr:spPr>
            <a:xfrm>
              <a:off x="5610225" y="53530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xdr:rowOff>
        </xdr:from>
        <xdr:to>
          <xdr:col>9</xdr:col>
          <xdr:colOff>228600</xdr:colOff>
          <xdr:row>33</xdr:row>
          <xdr:rowOff>19050</xdr:rowOff>
        </xdr:to>
        <xdr:sp>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a:spLocks noRot="1"/>
            </xdr:cNvSpPr>
          </xdr:nvSpPr>
          <xdr:spPr>
            <a:xfrm>
              <a:off x="5610225" y="71056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9</xdr:col>
          <xdr:colOff>228600</xdr:colOff>
          <xdr:row>34</xdr:row>
          <xdr:rowOff>9525</xdr:rowOff>
        </xdr:to>
        <xdr:sp>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a:spLocks noRot="1"/>
            </xdr:cNvSpPr>
          </xdr:nvSpPr>
          <xdr:spPr>
            <a:xfrm>
              <a:off x="5610225" y="72866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19050</xdr:rowOff>
        </xdr:from>
        <xdr:to>
          <xdr:col>9</xdr:col>
          <xdr:colOff>228600</xdr:colOff>
          <xdr:row>38</xdr:row>
          <xdr:rowOff>19050</xdr:rowOff>
        </xdr:to>
        <xdr:sp>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a:spLocks noRot="1"/>
            </xdr:cNvSpPr>
          </xdr:nvSpPr>
          <xdr:spPr>
            <a:xfrm>
              <a:off x="5610225" y="939165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9525</xdr:rowOff>
        </xdr:from>
        <xdr:to>
          <xdr:col>9</xdr:col>
          <xdr:colOff>228600</xdr:colOff>
          <xdr:row>39</xdr:row>
          <xdr:rowOff>9525</xdr:rowOff>
        </xdr:to>
        <xdr:sp>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a:spLocks noRot="1"/>
            </xdr:cNvSpPr>
          </xdr:nvSpPr>
          <xdr:spPr>
            <a:xfrm>
              <a:off x="5610225" y="95726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19050</xdr:rowOff>
        </xdr:from>
        <xdr:to>
          <xdr:col>9</xdr:col>
          <xdr:colOff>228600</xdr:colOff>
          <xdr:row>43</xdr:row>
          <xdr:rowOff>19050</xdr:rowOff>
        </xdr:to>
        <xdr:sp>
          <xdr:nvSpPr>
            <xdr:cNvPr id="21513" name="Check Box 9" hidden="1">
              <a:extLst>
                <a:ext uri="{63B3BB69-23CF-44E3-9099-C40C66FF867C}">
                  <a14:compatExt spid="_x0000_s21513"/>
                </a:ext>
                <a:ext uri="{FF2B5EF4-FFF2-40B4-BE49-F238E27FC236}">
                  <a16:creationId xmlns:a16="http://schemas.microsoft.com/office/drawing/2014/main" id="{00000000-0008-0000-0600-000009540000}"/>
                </a:ext>
              </a:extLst>
            </xdr:cNvPr>
            <xdr:cNvSpPr>
              <a:spLocks noRot="1"/>
            </xdr:cNvSpPr>
          </xdr:nvSpPr>
          <xdr:spPr>
            <a:xfrm>
              <a:off x="5610225" y="11934825"/>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9525</xdr:rowOff>
        </xdr:from>
        <xdr:to>
          <xdr:col>9</xdr:col>
          <xdr:colOff>228600</xdr:colOff>
          <xdr:row>44</xdr:row>
          <xdr:rowOff>9525</xdr:rowOff>
        </xdr:to>
        <xdr:sp>
          <xdr:nvSpPr>
            <xdr:cNvPr id="21514" name="Check Box 10" hidden="1">
              <a:extLst>
                <a:ext uri="{63B3BB69-23CF-44E3-9099-C40C66FF867C}">
                  <a14:compatExt spid="_x0000_s21514"/>
                </a:ext>
                <a:ext uri="{FF2B5EF4-FFF2-40B4-BE49-F238E27FC236}">
                  <a16:creationId xmlns:a16="http://schemas.microsoft.com/office/drawing/2014/main" id="{00000000-0008-0000-0600-00000a540000}"/>
                </a:ext>
              </a:extLst>
            </xdr:cNvPr>
            <xdr:cNvSpPr>
              <a:spLocks noRot="1"/>
            </xdr:cNvSpPr>
          </xdr:nvSpPr>
          <xdr:spPr>
            <a:xfrm>
              <a:off x="5610225" y="12115800"/>
              <a:ext cx="228600" cy="190500"/>
            </a:xfrm>
            <a:prstGeom prst="rect"/>
            <a:noFill/>
            <a:ln>
              <a:noFill/>
            </a:ln>
          </xdr:spPr>
          <xdr:txBody>
            <a:bodyPr lIns="18288" tIns="0" rIns="0" bIns="0" vertOverflow="clip" wrap="square" anchor="ctr" anchorCtr="0" upright="1"/>
            <a:p>
              <a:pPr algn="l" rtl="0">
                <a:defRPr lang="sv-SE"/>
              </a:pPr>
              <a:endParaRPr lang="sv-SE"/>
            </a:p>
          </xdr:txBody>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webextension1.xml><?xml version="1.0" encoding="utf-8"?>
<we:webextension xmlns:we="http://schemas.microsoft.com/office/webextensions/webextension/2010/11" xmlns:r="http://schemas.openxmlformats.org/officeDocument/2006/relationships" id="{B2AC055D-7143-4549-9327-E378B4C3FBD4}">
  <we:reference id="B2AC055D-7143-4549-9327-E378B4C3FBD4" version="1.0.0.1" store="\\localhost\office-addin" storeType="Filesystem"/>
  <we:alternateReferences/>
  <we:properties>
    <we:property name="Office.AutoShowTaskpaneWithDocument" value="true"/>
  </we:properties>
  <we:bindings/>
  <we:snapshot/>
</we:webextension>
</file>

<file path=xl/worksheets/_rels/sheet1.xml.rels><?xml version="1.0" encoding="UTF-8" standalone="yes"?><Relationships xmlns="http://schemas.openxmlformats.org/package/2006/relationships"><Relationship Id="rId3" Type="http://schemas.openxmlformats.org/officeDocument/2006/relationships/ctrlProp" Target="../ctrProps/ctrProp1.xml" /><Relationship Id="rId4" Type="http://schemas.openxmlformats.org/officeDocument/2006/relationships/ctrlProp" Target="../ctrProps/ctrProp2.xml" /><Relationship Id="rId2" Type="http://schemas.openxmlformats.org/officeDocument/2006/relationships/hyperlink" Target="https://folkhalsaochsjukvard.rjl.se/vardstod/smittskydd-och-vardhygien/strama---samverkan-mot-antibiotikaresistens/?accordionAnchor=223120" TargetMode="External" /><Relationship Id="rId1" Type="http://schemas.openxmlformats.org/officeDocument/2006/relationships/hyperlink" Target="mailto:strama@rjl.se" TargetMode="External" /><Relationship Id="rId6" Type="http://schemas.openxmlformats.org/officeDocument/2006/relationships/vmlDrawing" Target="../drawings/vmlDrawing1.vml" /><Relationship Id="rId7" Type="http://schemas.openxmlformats.org/officeDocument/2006/relationships/printerSettings" Target="../printerSettings/printerSettings1.bin" /><Relationship Id="rId5"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ctrlProp" Target="../ctrProps/ctrProp3.xml" /><Relationship Id="rId5" Type="http://schemas.openxmlformats.org/officeDocument/2006/relationships/ctrlProp" Target="../ctrProps/ctrProp7.xml" /><Relationship Id="rId9" Type="http://schemas.openxmlformats.org/officeDocument/2006/relationships/ctrlProp" Target="../ctrProps/ctrProp11.xml" /><Relationship Id="rId6" Type="http://schemas.openxmlformats.org/officeDocument/2006/relationships/ctrlProp" Target="../ctrProps/ctrProp8.xml" /><Relationship Id="rId2" Type="http://schemas.openxmlformats.org/officeDocument/2006/relationships/ctrlProp" Target="../ctrProps/ctrProp4.xml" /><Relationship Id="rId4" Type="http://schemas.openxmlformats.org/officeDocument/2006/relationships/ctrlProp" Target="../ctrProps/ctrProp6.xml" /><Relationship Id="rId10" Type="http://schemas.openxmlformats.org/officeDocument/2006/relationships/ctrlProp" Target="../ctrProps/ctrProp12.xml" /><Relationship Id="rId11" Type="http://schemas.openxmlformats.org/officeDocument/2006/relationships/drawing" Target="../drawings/drawing4.xml" /><Relationship Id="rId12" Type="http://schemas.openxmlformats.org/officeDocument/2006/relationships/vmlDrawing" Target="../drawings/vmlDrawing2.vml" /><Relationship Id="rId13" Type="http://schemas.openxmlformats.org/officeDocument/2006/relationships/printerSettings" Target="../printerSettings/printerSettings4.bin" /><Relationship Id="rId3" Type="http://schemas.openxmlformats.org/officeDocument/2006/relationships/ctrlProp" Target="../ctrProps/ctrProp5.xml" /><Relationship Id="rId7" Type="http://schemas.openxmlformats.org/officeDocument/2006/relationships/ctrlProp" Target="../ctrProps/ctrProp9.xml" /><Relationship Id="rId8" Type="http://schemas.openxmlformats.org/officeDocument/2006/relationships/ctrlProp" Target="../ctrProps/ctrProp10.xml" /></Relationships>
</file>

<file path=xl/worksheets/_rels/sheet5.xml.rels><?xml version="1.0" encoding="UTF-8" standalone="yes"?><Relationships xmlns="http://schemas.openxmlformats.org/package/2006/relationships"><Relationship Id="rId1" Type="http://schemas.openxmlformats.org/officeDocument/2006/relationships/ctrlProp" Target="../ctrProps/ctrProp13.xml" /><Relationship Id="rId5" Type="http://schemas.openxmlformats.org/officeDocument/2006/relationships/ctrlProp" Target="../ctrProps/ctrProp17.xml" /><Relationship Id="rId9" Type="http://schemas.openxmlformats.org/officeDocument/2006/relationships/ctrlProp" Target="../ctrProps/ctrProp21.xml" /><Relationship Id="rId6" Type="http://schemas.openxmlformats.org/officeDocument/2006/relationships/ctrlProp" Target="../ctrProps/ctrProp18.xml" /><Relationship Id="rId2" Type="http://schemas.openxmlformats.org/officeDocument/2006/relationships/ctrlProp" Target="../ctrProps/ctrProp14.xml" /><Relationship Id="rId4" Type="http://schemas.openxmlformats.org/officeDocument/2006/relationships/ctrlProp" Target="../ctrProps/ctrProp16.xml" /><Relationship Id="rId10" Type="http://schemas.openxmlformats.org/officeDocument/2006/relationships/ctrlProp" Target="../ctrProps/ctrProp22.xml" /><Relationship Id="rId11" Type="http://schemas.openxmlformats.org/officeDocument/2006/relationships/drawing" Target="../drawings/drawing5.xml" /><Relationship Id="rId12" Type="http://schemas.openxmlformats.org/officeDocument/2006/relationships/vmlDrawing" Target="../drawings/vmlDrawing3.vml" /><Relationship Id="rId13" Type="http://schemas.openxmlformats.org/officeDocument/2006/relationships/printerSettings" Target="../printerSettings/printerSettings5.bin" /><Relationship Id="rId3" Type="http://schemas.openxmlformats.org/officeDocument/2006/relationships/ctrlProp" Target="../ctrProps/ctrProp15.xml" /><Relationship Id="rId7" Type="http://schemas.openxmlformats.org/officeDocument/2006/relationships/ctrlProp" Target="../ctrProps/ctrProp19.xml" /><Relationship Id="rId8" Type="http://schemas.openxmlformats.org/officeDocument/2006/relationships/ctrlProp" Target="../ctrProps/ctrProp20.xml" /></Relationships>
</file>

<file path=xl/worksheets/_rels/sheet6.xml.rels><?xml version="1.0" encoding="UTF-8" standalone="yes"?><Relationships xmlns="http://schemas.openxmlformats.org/package/2006/relationships"><Relationship Id="rId2" Type="http://schemas.openxmlformats.org/officeDocument/2006/relationships/printerSettings" Target="../printerSettings/printerSettings6.bin" /><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ctrlProp" Target="../ctrProps/ctrProp23.xml" /><Relationship Id="rId5" Type="http://schemas.openxmlformats.org/officeDocument/2006/relationships/ctrlProp" Target="../ctrProps/ctrProp27.xml" /><Relationship Id="rId9" Type="http://schemas.openxmlformats.org/officeDocument/2006/relationships/ctrlProp" Target="../ctrProps/ctrProp31.xml" /><Relationship Id="rId6" Type="http://schemas.openxmlformats.org/officeDocument/2006/relationships/ctrlProp" Target="../ctrProps/ctrProp28.xml" /><Relationship Id="rId2" Type="http://schemas.openxmlformats.org/officeDocument/2006/relationships/ctrlProp" Target="../ctrProps/ctrProp24.xml" /><Relationship Id="rId4" Type="http://schemas.openxmlformats.org/officeDocument/2006/relationships/ctrlProp" Target="../ctrProps/ctrProp26.xml" /><Relationship Id="rId10" Type="http://schemas.openxmlformats.org/officeDocument/2006/relationships/ctrlProp" Target="../ctrProps/ctrProp32.xml" /><Relationship Id="rId11" Type="http://schemas.openxmlformats.org/officeDocument/2006/relationships/drawing" Target="../drawings/drawing7.xml" /><Relationship Id="rId12" Type="http://schemas.openxmlformats.org/officeDocument/2006/relationships/vmlDrawing" Target="../drawings/vmlDrawing4.vml" /><Relationship Id="rId13" Type="http://schemas.openxmlformats.org/officeDocument/2006/relationships/printerSettings" Target="../printerSettings/printerSettings7.bin" /><Relationship Id="rId3" Type="http://schemas.openxmlformats.org/officeDocument/2006/relationships/ctrlProp" Target="../ctrProps/ctrProp25.xml" /><Relationship Id="rId7" Type="http://schemas.openxmlformats.org/officeDocument/2006/relationships/ctrlProp" Target="../ctrProps/ctrProp29.xml" /><Relationship Id="rId8" Type="http://schemas.openxmlformats.org/officeDocument/2006/relationships/ctrlProp" Target="../ctrProps/ctrProp3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pageSetUpPr fitToPage="1"/>
  </sheetPr>
  <dimension ref="B9:T33"/>
  <sheetViews>
    <sheetView showGridLines="0" tabSelected="1" zoomScale="85" zoomScaleNormal="85" workbookViewId="0" topLeftCell="A13">
      <selection pane="topLeft" activeCell="T16" sqref="T16"/>
    </sheetView>
  </sheetViews>
  <sheetFormatPr defaultColWidth="0" defaultRowHeight="15" zeroHeight="1"/>
  <cols>
    <col min="1" max="1" width="9.28571428571429" customWidth="1"/>
    <col min="2" max="2" width="9.14285714285714" customWidth="1"/>
    <col min="3" max="3" width="3.71428571428571" customWidth="1"/>
    <col min="4" max="22" width="9.14285714285714" customWidth="1"/>
    <col min="23" max="16384" width="9.14285714285714" hidden="1"/>
  </cols>
  <sheetData>
    <row r="1" ht="15"/>
    <row r="2" ht="15"/>
    <row r="3" ht="15"/>
    <row r="4" ht="15"/>
    <row r="5" ht="15"/>
    <row r="6" ht="15"/>
    <row r="7" ht="15"/>
    <row r="8" ht="15"/>
    <row r="9" spans="2:2" ht="23.25">
      <c r="B9" s="32" t="str">
        <f>CONCATENATE("Vad är Antibiotikasmart ",G24,"?")</f>
        <v>Vad är Antibiotikasmart klinik?</v>
      </c>
    </row>
    <row r="10" ht="10.5" customHeight="1"/>
    <row r="11" spans="3:20" ht="101.45" customHeight="1">
      <c r="C11" s="11" t="s">
        <v>89</v>
      </c>
      <c r="D11" s="10"/>
      <c r="E11" s="10"/>
      <c r="F11" s="10"/>
      <c r="G11" s="10"/>
      <c r="H11" s="10"/>
      <c r="I11" s="10"/>
      <c r="J11" s="10"/>
      <c r="K11" s="10"/>
      <c r="L11" s="10"/>
      <c r="M11" s="10"/>
      <c r="N11" s="10"/>
      <c r="O11" s="10"/>
      <c r="P11" s="10"/>
      <c r="Q11" s="10"/>
      <c r="R11" s="10"/>
      <c r="S11" s="10"/>
      <c r="T11" s="9"/>
    </row>
    <row r="12" ht="15"/>
    <row r="13" spans="2:2" ht="23.25">
      <c r="B13" s="32" t="str">
        <f>CONCATENATE("Hur blir vi en Antibiotikasmart ",G24,"?")</f>
        <v>Hur blir vi en Antibiotikasmart klinik?</v>
      </c>
    </row>
    <row r="14" ht="15"/>
    <row r="15" spans="3:20" ht="271.9" customHeight="1">
      <c r="C15" s="11" t="s">
        <v>93</v>
      </c>
      <c r="D15" s="10"/>
      <c r="E15" s="10"/>
      <c r="F15" s="10"/>
      <c r="G15" s="10"/>
      <c r="H15" s="10"/>
      <c r="I15" s="10"/>
      <c r="J15" s="10"/>
      <c r="K15" s="10"/>
      <c r="L15" s="10"/>
      <c r="M15" s="10"/>
      <c r="N15" s="10"/>
      <c r="O15" s="10"/>
      <c r="P15" s="10"/>
      <c r="Q15" s="10"/>
      <c r="R15" s="10"/>
      <c r="S15" s="10"/>
      <c r="T15" s="9"/>
    </row>
    <row r="16" spans="3:20" ht="251.25" customHeight="1">
      <c r="C16" s="52"/>
      <c r="D16" s="52"/>
      <c r="E16" s="52"/>
      <c r="F16" s="52"/>
      <c r="G16" s="52"/>
      <c r="H16" s="52"/>
      <c r="I16" s="52"/>
      <c r="J16" s="52"/>
      <c r="K16" s="52"/>
      <c r="L16" s="52"/>
      <c r="M16" s="52"/>
      <c r="N16" s="52"/>
      <c r="O16" s="52"/>
      <c r="P16" s="52"/>
      <c r="Q16" s="52"/>
      <c r="R16" s="52"/>
      <c r="S16" s="52"/>
      <c r="T16" s="52"/>
    </row>
    <row r="17" spans="3:20" ht="251.25" customHeight="1">
      <c r="C17" s="52"/>
      <c r="D17" s="52"/>
      <c r="E17" s="52"/>
      <c r="F17" s="52"/>
      <c r="G17" s="52"/>
      <c r="H17" s="52"/>
      <c r="I17" s="52"/>
      <c r="J17" s="52"/>
      <c r="K17" s="52"/>
      <c r="L17" s="52"/>
      <c r="M17" s="52"/>
      <c r="N17" s="52"/>
      <c r="O17" s="52"/>
      <c r="P17" s="52"/>
      <c r="Q17" s="52"/>
      <c r="R17" s="52"/>
      <c r="S17" s="52"/>
      <c r="T17" s="52"/>
    </row>
    <row r="18" spans="2:2" ht="23.25">
      <c r="B18" s="32" t="s">
        <v>40</v>
      </c>
    </row>
    <row r="19" ht="15"/>
    <row r="20" spans="3:20" ht="99.6" customHeight="1">
      <c r="C20" s="11" t="s">
        <v>94</v>
      </c>
      <c r="D20" s="8"/>
      <c r="E20" s="8"/>
      <c r="F20" s="8"/>
      <c r="G20" s="8"/>
      <c r="H20" s="8"/>
      <c r="I20" s="8"/>
      <c r="J20" s="8"/>
      <c r="K20" s="8"/>
      <c r="L20" s="8"/>
      <c r="M20" s="8"/>
      <c r="N20" s="8"/>
      <c r="O20" s="8"/>
      <c r="P20" s="8"/>
      <c r="Q20" s="8"/>
      <c r="R20" s="8"/>
      <c r="S20" s="8"/>
      <c r="T20" s="7"/>
    </row>
    <row r="21" ht="15"/>
    <row r="22" spans="2:2" ht="30.75" customHeight="1">
      <c r="B22" s="32" t="s">
        <v>41</v>
      </c>
    </row>
    <row r="23" spans="3:20" ht="18.75">
      <c r="C23" s="34" t="s">
        <v>0</v>
      </c>
      <c r="D23" s="35" t="s">
        <v>42</v>
      </c>
      <c r="E23" s="35"/>
      <c r="F23" s="35"/>
      <c r="G23" s="35"/>
      <c r="H23" s="35"/>
      <c r="I23" s="17"/>
      <c r="J23" s="17"/>
      <c r="K23" s="33" t="s">
        <v>64</v>
      </c>
      <c r="L23" s="35"/>
      <c r="M23" s="35"/>
      <c r="N23" s="35"/>
      <c r="O23" s="35"/>
      <c r="P23" s="35"/>
      <c r="Q23" s="35"/>
      <c r="R23" s="35"/>
      <c r="S23" s="35"/>
      <c r="T23" s="36"/>
    </row>
    <row r="24" spans="3:20" ht="18.75">
      <c r="C24" s="37" t="s">
        <v>1</v>
      </c>
      <c r="D24" s="38" t="s">
        <v>43</v>
      </c>
      <c r="E24" s="38"/>
      <c r="G24" s="4" t="s">
        <v>44</v>
      </c>
      <c r="H24" s="3"/>
      <c r="I24" s="2"/>
      <c r="J24" s="38"/>
      <c r="K24" s="38"/>
      <c r="L24" s="38"/>
      <c r="M24" s="38"/>
      <c r="N24" s="38"/>
      <c r="O24" s="38"/>
      <c r="P24" s="38"/>
      <c r="Q24" s="38"/>
      <c r="R24" s="38"/>
      <c r="S24" s="38"/>
      <c r="T24" s="39"/>
    </row>
    <row r="25" spans="3:20" ht="18.75">
      <c r="C25" s="37" t="s">
        <v>3</v>
      </c>
      <c r="D25" s="38" t="s">
        <v>53</v>
      </c>
      <c r="E25" s="38"/>
      <c r="G25" s="48"/>
      <c r="H25" s="25" t="b">
        <v>1</v>
      </c>
      <c r="I25" s="48" t="s">
        <v>54</v>
      </c>
      <c r="J25" s="49" t="b">
        <v>0</v>
      </c>
      <c r="K25" s="38" t="s">
        <v>55</v>
      </c>
      <c r="L25" s="38"/>
      <c r="M25" s="38"/>
      <c r="N25" s="38"/>
      <c r="O25" s="38"/>
      <c r="P25" s="38"/>
      <c r="Q25" s="38"/>
      <c r="R25" s="38"/>
      <c r="S25" s="38"/>
      <c r="T25" s="39"/>
    </row>
    <row r="26" spans="3:20" ht="20.25" customHeight="1">
      <c r="C26" s="37" t="s">
        <v>4</v>
      </c>
      <c r="D26" s="1" t="s">
        <v>67</v>
      </c>
      <c r="E26" s="1"/>
      <c r="F26" s="1"/>
      <c r="G26" s="1"/>
      <c r="H26" s="1"/>
      <c r="I26" s="1"/>
      <c r="J26" s="1"/>
      <c r="K26" s="1"/>
      <c r="L26" s="1"/>
      <c r="M26" s="1"/>
      <c r="N26" s="1"/>
      <c r="O26" s="1"/>
      <c r="P26" s="1"/>
      <c r="Q26" s="1"/>
      <c r="R26" s="1"/>
      <c r="S26" s="1"/>
      <c r="T26" s="68"/>
    </row>
    <row r="27" spans="3:20" ht="57" customHeight="1">
      <c r="C27" s="37" t="s">
        <v>5</v>
      </c>
      <c r="D27" s="6" t="s">
        <v>68</v>
      </c>
      <c r="E27" s="6"/>
      <c r="F27" s="6"/>
      <c r="G27" s="6"/>
      <c r="H27" s="6"/>
      <c r="I27" s="6"/>
      <c r="J27" s="6"/>
      <c r="K27" s="6"/>
      <c r="L27" s="6"/>
      <c r="M27" s="6"/>
      <c r="N27" s="6"/>
      <c r="O27" s="6"/>
      <c r="P27" s="6"/>
      <c r="Q27" s="6"/>
      <c r="R27" s="6"/>
      <c r="S27" s="6"/>
      <c r="T27" s="5"/>
    </row>
    <row r="28" spans="3:20" ht="30" customHeight="1">
      <c r="C28" s="40" t="s">
        <v>21</v>
      </c>
      <c r="D28" s="43" t="s">
        <v>45</v>
      </c>
      <c r="E28" s="41"/>
      <c r="F28" s="41"/>
      <c r="G28" s="41"/>
      <c r="H28" s="41"/>
      <c r="I28" s="41"/>
      <c r="J28" s="41"/>
      <c r="K28" s="41"/>
      <c r="L28" s="41"/>
      <c r="M28" s="41"/>
      <c r="N28" s="41"/>
      <c r="O28" s="41"/>
      <c r="P28" s="41"/>
      <c r="Q28" s="41"/>
      <c r="R28" s="41"/>
      <c r="S28" s="41"/>
      <c r="T28" s="42"/>
    </row>
    <row r="29" ht="15"/>
    <row r="30" spans="2:2" ht="27.75" customHeight="1">
      <c r="B30" s="32" t="s">
        <v>46</v>
      </c>
    </row>
    <row r="31" spans="3:20" ht="18.75">
      <c r="C31" s="34" t="s">
        <v>47</v>
      </c>
      <c r="D31" s="45"/>
      <c r="E31" s="12" t="s">
        <v>48</v>
      </c>
      <c r="F31" s="12"/>
      <c r="G31" s="17"/>
      <c r="H31" s="17"/>
      <c r="I31" s="17"/>
      <c r="J31" s="17"/>
      <c r="K31" s="17"/>
      <c r="L31" s="17"/>
      <c r="M31" s="17"/>
      <c r="N31" s="17"/>
      <c r="O31" s="17"/>
      <c r="P31" s="17"/>
      <c r="Q31" s="17"/>
      <c r="R31" s="17"/>
      <c r="S31" s="17"/>
      <c r="T31" s="19"/>
    </row>
    <row r="32" spans="3:20" ht="16.5" customHeight="1">
      <c r="C32" s="46" t="s">
        <v>49</v>
      </c>
      <c r="D32" s="47"/>
      <c r="E32" s="47" t="s">
        <v>50</v>
      </c>
      <c r="F32" s="47"/>
      <c r="T32" s="22"/>
    </row>
    <row r="33" spans="3:20" ht="30" customHeight="1">
      <c r="C33" s="40" t="s">
        <v>51</v>
      </c>
      <c r="D33" s="44"/>
      <c r="E33" s="14" t="s">
        <v>52</v>
      </c>
      <c r="F33" s="14"/>
      <c r="G33" s="14"/>
      <c r="H33" s="14"/>
      <c r="I33" s="14"/>
      <c r="J33" s="14"/>
      <c r="K33" s="14"/>
      <c r="L33" s="14"/>
      <c r="M33" s="14"/>
      <c r="N33" s="14"/>
      <c r="O33" s="14"/>
      <c r="P33" s="14"/>
      <c r="Q33" s="14"/>
      <c r="R33" s="14"/>
      <c r="S33" s="14"/>
      <c r="T33" s="13"/>
    </row>
    <row r="34" ht="15"/>
    <row r="35" ht="15"/>
    <row r="36" ht="15"/>
    <row r="37" ht="15"/>
    <row r="38" ht="15"/>
    <row r="39" ht="15"/>
    <row r="40" ht="15"/>
    <row r="41" ht="15"/>
  </sheetData>
  <mergeCells count="8">
    <mergeCell ref="E33:T33"/>
    <mergeCell ref="E31:F31"/>
    <mergeCell ref="C11:T11"/>
    <mergeCell ref="C15:T15"/>
    <mergeCell ref="C20:T20"/>
    <mergeCell ref="D27:T27"/>
    <mergeCell ref="G24:I24"/>
    <mergeCell ref="D26:T26"/>
  </mergeCells>
  <hyperlinks>
    <hyperlink ref="E31" r:id="rId1" display="strama@rjl.se"/>
    <hyperlink ref="E33" r:id="rId2" display="https://folkhalsaochsjukvard.rjl.se/vardstod/smittskydd-och-vardhygien/strama---samverkan-mot-antibiotikaresistens/?accordionAnchor=223120"/>
  </hyperlinks>
  <pageMargins left="0.7" right="0.7" top="0.75" bottom="0.75" header="0.3" footer="0.3"/>
  <pageSetup orientation="portrait" paperSize="9" scale="45" r:id="rId7"/>
  <drawing r:id="rId5"/>
  <legacyDrawing r:id="rId6"/>
  <mc:AlternateContent xmlns:mc="http://schemas.openxmlformats.org/markup-compatibility/2006">
    <mc:Choice Requires="x14">
      <controls>
        <mc:AlternateContent xmlns:mc="http://schemas.openxmlformats.org/markup-compatibility/2006">
          <mc:Choice Requires="x14">
            <control shapeId="1025" r:id="rId3" name="Check Box 1">
              <controlPr defaultSize="0" autoLine="0" linkedCell="$H$25" autoPict="0">
                <anchor moveWithCells="1">
                  <from>
                    <xdr:col>7</xdr:col>
                    <xdr:colOff>409575</xdr:colOff>
                    <xdr:row>24</xdr:row>
                    <xdr:rowOff>28575</xdr:rowOff>
                  </from>
                  <to>
                    <xdr:col>8</xdr:col>
                    <xdr:colOff>66675</xdr:colOff>
                    <xdr:row>25</xdr:row>
                    <xdr:rowOff>0</xdr:rowOff>
                  </to>
                </anchor>
              </controlPr>
            </control>
          </mc:Choice>
        </mc:AlternateContent>
        <mc:AlternateContent xmlns:mc="http://schemas.openxmlformats.org/markup-compatibility/2006">
          <mc:Choice Requires="x14">
            <control shapeId="1026" r:id="rId4" name="Check Box 2">
              <controlPr defaultSize="0" autoLine="0" linkedCell="$J$25" autoPict="0">
                <anchor moveWithCells="1">
                  <from>
                    <xdr:col>9</xdr:col>
                    <xdr:colOff>342900</xdr:colOff>
                    <xdr:row>24</xdr:row>
                    <xdr:rowOff>28575</xdr:rowOff>
                  </from>
                  <to>
                    <xdr:col>10</xdr:col>
                    <xdr:colOff>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5"/>
    <pageSetUpPr fitToPage="1"/>
  </sheetPr>
  <dimension ref="A1:V191"/>
  <sheetViews>
    <sheetView showGridLines="0" zoomScale="95" zoomScaleNormal="95" workbookViewId="0" topLeftCell="A1">
      <selection pane="topLeft" activeCell="C16" sqref="C16"/>
    </sheetView>
  </sheetViews>
  <sheetFormatPr defaultColWidth="0" defaultRowHeight="15" zeroHeight="1"/>
  <cols>
    <col min="1" max="1" width="9.14285714285714" customWidth="1"/>
    <col min="2" max="2" width="4" customWidth="1"/>
    <col min="3" max="22" width="9.14285714285714" customWidth="1"/>
    <col min="23" max="16384" width="9.14285714285714" hidden="1"/>
  </cols>
  <sheetData>
    <row r="1" spans="1:22" ht="15">
      <c r="A1" s="56"/>
      <c r="B1" s="57"/>
      <c r="C1" s="57"/>
      <c r="D1" s="57"/>
      <c r="E1" s="57"/>
      <c r="F1" s="57"/>
      <c r="G1" s="57"/>
      <c r="H1" s="57"/>
      <c r="I1" s="57"/>
      <c r="J1" s="57"/>
      <c r="K1" s="57"/>
      <c r="L1" s="57"/>
      <c r="M1" s="57"/>
      <c r="N1" s="57"/>
      <c r="O1" s="57"/>
      <c r="P1" s="57"/>
      <c r="Q1" s="57"/>
      <c r="R1" s="57"/>
      <c r="S1" s="57"/>
      <c r="T1" s="57"/>
      <c r="U1" s="57"/>
      <c r="V1" s="63"/>
    </row>
    <row r="2" spans="1:22" ht="23.25">
      <c r="A2" s="66" t="s">
        <v>30</v>
      </c>
      <c r="B2" s="60"/>
      <c r="C2" s="60"/>
      <c r="D2" s="60"/>
      <c r="E2" s="60"/>
      <c r="F2" s="60"/>
      <c r="G2" s="60"/>
      <c r="H2" s="60"/>
      <c r="I2" s="60"/>
      <c r="J2" s="60"/>
      <c r="K2" s="60"/>
      <c r="L2" s="60"/>
      <c r="M2" s="60"/>
      <c r="N2" s="60"/>
      <c r="O2" s="60"/>
      <c r="P2" s="60"/>
      <c r="Q2" s="60"/>
      <c r="R2" s="60"/>
      <c r="S2" s="60"/>
      <c r="T2" s="60"/>
      <c r="U2" s="60"/>
      <c r="V2" s="64"/>
    </row>
    <row r="3" spans="1:22" ht="15">
      <c r="A3" s="58"/>
      <c r="B3" s="60"/>
      <c r="C3" s="60"/>
      <c r="D3" s="60"/>
      <c r="E3" s="60"/>
      <c r="F3" s="60"/>
      <c r="G3" s="60"/>
      <c r="H3" s="60"/>
      <c r="I3" s="60"/>
      <c r="J3" s="60"/>
      <c r="K3" s="60"/>
      <c r="L3" s="60"/>
      <c r="M3" s="60"/>
      <c r="N3" s="60"/>
      <c r="O3" s="60"/>
      <c r="P3" s="60"/>
      <c r="Q3" s="60"/>
      <c r="R3" s="60"/>
      <c r="S3" s="60"/>
      <c r="T3" s="60"/>
      <c r="U3" s="60"/>
      <c r="V3" s="64"/>
    </row>
    <row r="4" spans="1:22" ht="39" customHeight="1">
      <c r="A4" s="67"/>
      <c r="B4" s="69" t="s">
        <v>66</v>
      </c>
      <c r="C4" s="69"/>
      <c r="D4" s="69"/>
      <c r="E4" s="69"/>
      <c r="F4" s="69"/>
      <c r="G4" s="69"/>
      <c r="H4" s="69"/>
      <c r="I4" s="69"/>
      <c r="J4" s="69"/>
      <c r="K4" s="69"/>
      <c r="L4" s="69"/>
      <c r="M4" s="69"/>
      <c r="N4" s="69"/>
      <c r="O4" s="69"/>
      <c r="P4" s="69"/>
      <c r="Q4" s="69"/>
      <c r="R4" s="69"/>
      <c r="S4" s="69"/>
      <c r="T4" s="69"/>
      <c r="U4" s="69"/>
      <c r="V4" s="64"/>
    </row>
    <row r="5" spans="1:22" ht="15">
      <c r="A5" s="61"/>
      <c r="B5" s="62"/>
      <c r="C5" s="62"/>
      <c r="D5" s="62"/>
      <c r="E5" s="62"/>
      <c r="F5" s="62"/>
      <c r="G5" s="62"/>
      <c r="H5" s="62"/>
      <c r="I5" s="62"/>
      <c r="J5" s="62"/>
      <c r="K5" s="62"/>
      <c r="L5" s="62"/>
      <c r="M5" s="62"/>
      <c r="N5" s="62"/>
      <c r="O5" s="62"/>
      <c r="P5" s="62"/>
      <c r="Q5" s="62"/>
      <c r="R5" s="62"/>
      <c r="S5" s="62"/>
      <c r="T5" s="62"/>
      <c r="U5" s="62"/>
      <c r="V5" s="65"/>
    </row>
    <row r="6" spans="1:22" s="17" customFormat="1" ht="15">
      <c r="A6"/>
      <c r="B6"/>
      <c r="C6"/>
      <c r="D6"/>
      <c r="E6"/>
      <c r="F6"/>
      <c r="G6"/>
      <c r="H6"/>
      <c r="I6"/>
      <c r="J6"/>
      <c r="K6"/>
      <c r="L6"/>
      <c r="M6"/>
      <c r="N6"/>
      <c r="O6"/>
      <c r="P6"/>
      <c r="Q6"/>
      <c r="R6"/>
      <c r="S6"/>
      <c r="T6"/>
      <c r="U6"/>
      <c r="V6"/>
    </row>
    <row r="7" spans="2:3" ht="28.5" customHeight="1">
      <c r="B7" s="32" t="s">
        <v>0</v>
      </c>
      <c r="C7" s="32" t="s">
        <v>31</v>
      </c>
    </row>
    <row r="8" spans="3:21" ht="43.5" customHeight="1">
      <c r="C8" s="11" t="s">
        <v>97</v>
      </c>
      <c r="D8" s="10"/>
      <c r="E8" s="10"/>
      <c r="F8" s="10"/>
      <c r="G8" s="10"/>
      <c r="H8" s="10"/>
      <c r="I8" s="10"/>
      <c r="J8" s="10"/>
      <c r="K8" s="10"/>
      <c r="L8" s="10"/>
      <c r="M8" s="10"/>
      <c r="N8" s="10"/>
      <c r="O8" s="10"/>
      <c r="P8" s="10"/>
      <c r="Q8" s="10"/>
      <c r="R8" s="10"/>
      <c r="S8" s="10"/>
      <c r="T8" s="10"/>
      <c r="U8" s="9"/>
    </row>
    <row r="9" ht="15"/>
    <row r="10" ht="68.45" customHeight="1"/>
    <row r="11" ht="15"/>
    <row r="12" ht="15"/>
    <row r="13" ht="15"/>
    <row r="14" ht="15"/>
    <row r="15" spans="3:21" ht="62.25" customHeight="1">
      <c r="C15" s="11" t="s">
        <v>98</v>
      </c>
      <c r="D15" s="10"/>
      <c r="E15" s="10"/>
      <c r="F15" s="10"/>
      <c r="G15" s="10"/>
      <c r="H15" s="10"/>
      <c r="I15" s="10"/>
      <c r="J15" s="10"/>
      <c r="K15" s="10"/>
      <c r="L15" s="10"/>
      <c r="M15" s="10"/>
      <c r="N15" s="10"/>
      <c r="O15" s="10"/>
      <c r="P15" s="10"/>
      <c r="Q15" s="10"/>
      <c r="R15" s="10"/>
      <c r="S15" s="10"/>
      <c r="T15" s="10"/>
      <c r="U15" s="9"/>
    </row>
    <row r="16"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s="31" customFormat="1" ht="24" customHeight="1" thickBot="1"/>
    <row r="50" ht="15"/>
    <row r="51" spans="2:3" ht="31.5" customHeight="1">
      <c r="B51" s="32" t="s">
        <v>1</v>
      </c>
      <c r="C51" s="32" t="s">
        <v>32</v>
      </c>
    </row>
    <row r="52" spans="3:21" ht="47.25" customHeight="1">
      <c r="C52" s="11" t="s">
        <v>33</v>
      </c>
      <c r="D52" s="10"/>
      <c r="E52" s="10"/>
      <c r="F52" s="10"/>
      <c r="G52" s="10"/>
      <c r="H52" s="10"/>
      <c r="I52" s="10"/>
      <c r="J52" s="10"/>
      <c r="K52" s="10"/>
      <c r="L52" s="10"/>
      <c r="M52" s="10"/>
      <c r="N52" s="10"/>
      <c r="O52" s="10"/>
      <c r="P52" s="10"/>
      <c r="Q52" s="10"/>
      <c r="R52" s="10"/>
      <c r="S52" s="10"/>
      <c r="T52" s="10"/>
      <c r="U52" s="9"/>
    </row>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s="31" customFormat="1" ht="18" customHeight="1" thickBot="1"/>
    <row r="77" ht="15"/>
    <row r="78" spans="2:3" ht="33.75" customHeight="1">
      <c r="B78" s="32" t="s">
        <v>2</v>
      </c>
      <c r="C78" s="32" t="s">
        <v>34</v>
      </c>
    </row>
    <row r="79" spans="3:21" ht="45" customHeight="1">
      <c r="C79" s="11" t="s">
        <v>35</v>
      </c>
      <c r="D79" s="10"/>
      <c r="E79" s="10"/>
      <c r="F79" s="10"/>
      <c r="G79" s="10"/>
      <c r="H79" s="10"/>
      <c r="I79" s="10"/>
      <c r="J79" s="10"/>
      <c r="K79" s="10"/>
      <c r="L79" s="10"/>
      <c r="M79" s="10"/>
      <c r="N79" s="10"/>
      <c r="O79" s="10"/>
      <c r="P79" s="10"/>
      <c r="Q79" s="10"/>
      <c r="R79" s="10"/>
      <c r="S79" s="10"/>
      <c r="T79" s="10"/>
      <c r="U79" s="9"/>
    </row>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spans="3:21" ht="43.5" customHeight="1">
      <c r="C105" s="11" t="s">
        <v>36</v>
      </c>
      <c r="D105" s="10"/>
      <c r="E105" s="10"/>
      <c r="F105" s="10"/>
      <c r="G105" s="10"/>
      <c r="H105" s="10"/>
      <c r="I105" s="10"/>
      <c r="J105" s="10"/>
      <c r="K105" s="10"/>
      <c r="L105" s="10"/>
      <c r="M105" s="10"/>
      <c r="N105" s="10"/>
      <c r="O105" s="10"/>
      <c r="P105" s="10"/>
      <c r="Q105" s="10"/>
      <c r="R105" s="10"/>
      <c r="S105" s="10"/>
      <c r="T105" s="10"/>
      <c r="U105" s="9"/>
    </row>
    <row r="106" ht="15"/>
    <row r="107" ht="15"/>
    <row r="108" ht="15"/>
    <row r="109" ht="15"/>
    <row r="110" ht="15"/>
    <row r="111" ht="15"/>
    <row r="112" ht="15"/>
    <row r="113" ht="15"/>
    <row r="114" ht="15"/>
    <row r="115" ht="15"/>
    <row r="116" ht="15"/>
    <row r="117" ht="15"/>
    <row r="118" ht="15"/>
    <row r="119" ht="15"/>
    <row r="120" spans="3:21" ht="45.75" customHeight="1">
      <c r="C120" s="11" t="s">
        <v>37</v>
      </c>
      <c r="D120" s="10"/>
      <c r="E120" s="10"/>
      <c r="F120" s="10"/>
      <c r="G120" s="10"/>
      <c r="H120" s="10"/>
      <c r="I120" s="10"/>
      <c r="J120" s="10"/>
      <c r="K120" s="10"/>
      <c r="L120" s="10"/>
      <c r="M120" s="10"/>
      <c r="N120" s="10"/>
      <c r="O120" s="10"/>
      <c r="P120" s="10"/>
      <c r="Q120" s="10"/>
      <c r="R120" s="10"/>
      <c r="S120" s="10"/>
      <c r="T120" s="10"/>
      <c r="U120" s="9"/>
    </row>
    <row r="121" ht="15"/>
    <row r="122" ht="15"/>
    <row r="123" ht="15"/>
    <row r="124" ht="15"/>
    <row r="125" ht="15"/>
    <row r="126" ht="15"/>
    <row r="127" ht="15"/>
    <row r="128" ht="15"/>
    <row r="129" ht="15"/>
    <row r="130" ht="15"/>
    <row r="131" ht="15"/>
    <row r="132" ht="15"/>
    <row r="133" ht="15"/>
    <row r="134" ht="15"/>
    <row r="135" ht="15"/>
    <row r="136" ht="15"/>
    <row r="137" ht="15"/>
    <row r="138" spans="3:21" ht="45.75" customHeight="1">
      <c r="C138" s="11" t="s">
        <v>61</v>
      </c>
      <c r="D138" s="10"/>
      <c r="E138" s="10"/>
      <c r="F138" s="10"/>
      <c r="G138" s="10"/>
      <c r="H138" s="10"/>
      <c r="I138" s="10"/>
      <c r="J138" s="10"/>
      <c r="K138" s="10"/>
      <c r="L138" s="10"/>
      <c r="M138" s="10"/>
      <c r="N138" s="10"/>
      <c r="O138" s="10"/>
      <c r="P138" s="10"/>
      <c r="Q138" s="10"/>
      <c r="R138" s="10"/>
      <c r="S138" s="10"/>
      <c r="T138" s="10"/>
      <c r="U138" s="9"/>
    </row>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s="31" customFormat="1" ht="15.75" thickBot="1"/>
    <row r="173" ht="15"/>
    <row r="174" spans="2:3" ht="31.5" customHeight="1">
      <c r="B174" s="32" t="s">
        <v>3</v>
      </c>
      <c r="C174" s="32" t="s">
        <v>38</v>
      </c>
    </row>
    <row r="175" spans="3:21" ht="63.75" customHeight="1">
      <c r="C175" s="11" t="s">
        <v>69</v>
      </c>
      <c r="D175" s="10"/>
      <c r="E175" s="10"/>
      <c r="F175" s="10"/>
      <c r="G175" s="10"/>
      <c r="H175" s="10"/>
      <c r="I175" s="10"/>
      <c r="J175" s="10"/>
      <c r="K175" s="10"/>
      <c r="L175" s="10"/>
      <c r="M175" s="10"/>
      <c r="N175" s="10"/>
      <c r="O175" s="10"/>
      <c r="P175" s="10"/>
      <c r="Q175" s="10"/>
      <c r="R175" s="10"/>
      <c r="S175" s="10"/>
      <c r="T175" s="10"/>
      <c r="U175" s="9"/>
    </row>
    <row r="176" ht="15"/>
    <row r="177" ht="15"/>
    <row r="178" ht="15"/>
    <row r="179" ht="15"/>
    <row r="180" ht="15"/>
    <row r="181" ht="15"/>
    <row r="182" ht="15"/>
    <row r="183" ht="15"/>
    <row r="184" ht="15"/>
    <row r="185" ht="15"/>
    <row r="186" ht="15"/>
    <row r="187" ht="15"/>
    <row r="188" ht="15"/>
    <row r="189" s="31" customFormat="1" ht="15.75" thickBot="1"/>
    <row r="190" ht="15"/>
    <row r="191" spans="2:3" ht="23.25">
      <c r="B191" s="32" t="s">
        <v>4</v>
      </c>
      <c r="C191" s="32" t="s">
        <v>39</v>
      </c>
    </row>
    <row r="192" s="31" customFormat="1" ht="15.75" thickBot="1"/>
    <row r="193" ht="15"/>
  </sheetData>
  <mergeCells count="9">
    <mergeCell ref="C120:U120"/>
    <mergeCell ref="C138:U138"/>
    <mergeCell ref="C175:U175"/>
    <mergeCell ref="B4:U4"/>
    <mergeCell ref="C8:U8"/>
    <mergeCell ref="C15:U15"/>
    <mergeCell ref="C52:U52"/>
    <mergeCell ref="C79:U79"/>
    <mergeCell ref="C105:U105"/>
  </mergeCells>
  <pageMargins left="0.7" right="0.7" top="0.75" bottom="0.75" header="0.3" footer="0.3"/>
  <pageSetup fitToHeight="0" orientation="portrait" paperSize="9" scale="45"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9"/>
  </sheetPr>
  <dimension ref="A1:U22"/>
  <sheetViews>
    <sheetView showGridLines="0" zoomScale="89" zoomScaleNormal="89" workbookViewId="0" topLeftCell="A22">
      <selection pane="topLeft" activeCell="E21" sqref="E21"/>
    </sheetView>
  </sheetViews>
  <sheetFormatPr defaultColWidth="0" defaultRowHeight="15" zeroHeight="1"/>
  <cols>
    <col min="1" max="3" width="9.14285714285714" customWidth="1"/>
    <col min="4" max="4" width="3.14285714285714" customWidth="1"/>
    <col min="5" max="21" width="9.14285714285714" customWidth="1"/>
    <col min="22" max="16384" width="9.14285714285714" hidden="1"/>
  </cols>
  <sheetData>
    <row r="1" spans="1:21" ht="15">
      <c r="A1" s="56"/>
      <c r="B1" s="57"/>
      <c r="C1" s="57"/>
      <c r="D1" s="57"/>
      <c r="E1" s="57"/>
      <c r="F1" s="57"/>
      <c r="G1" s="57"/>
      <c r="H1" s="57"/>
      <c r="I1" s="57"/>
      <c r="J1" s="57"/>
      <c r="K1" s="57"/>
      <c r="L1" s="57"/>
      <c r="M1" s="57"/>
      <c r="N1" s="57"/>
      <c r="O1" s="57"/>
      <c r="P1" s="57"/>
      <c r="Q1" s="57"/>
      <c r="R1" s="57"/>
      <c r="S1" s="57"/>
      <c r="T1" s="57"/>
      <c r="U1" s="63"/>
    </row>
    <row r="2" spans="1:21" ht="23.25">
      <c r="A2" s="58"/>
      <c r="B2" s="59" t="s">
        <v>57</v>
      </c>
      <c r="C2" s="60"/>
      <c r="D2" s="60"/>
      <c r="E2" s="60"/>
      <c r="F2" s="60"/>
      <c r="G2" s="60"/>
      <c r="H2" s="60"/>
      <c r="I2" s="60"/>
      <c r="J2" s="60"/>
      <c r="K2" s="60"/>
      <c r="L2" s="60"/>
      <c r="M2" s="60"/>
      <c r="N2" s="60"/>
      <c r="O2" s="60"/>
      <c r="P2" s="60"/>
      <c r="Q2" s="60"/>
      <c r="R2" s="60"/>
      <c r="S2" s="60"/>
      <c r="T2" s="60"/>
      <c r="U2" s="64"/>
    </row>
    <row r="3" spans="1:21" ht="15">
      <c r="A3" s="58"/>
      <c r="B3" s="60"/>
      <c r="C3" s="60"/>
      <c r="D3" s="60"/>
      <c r="E3" s="60"/>
      <c r="F3" s="60"/>
      <c r="G3" s="60"/>
      <c r="H3" s="60"/>
      <c r="I3" s="60"/>
      <c r="J3" s="60"/>
      <c r="K3" s="60"/>
      <c r="L3" s="60"/>
      <c r="M3" s="60"/>
      <c r="N3" s="60"/>
      <c r="O3" s="60"/>
      <c r="P3" s="60"/>
      <c r="Q3" s="60"/>
      <c r="R3" s="60"/>
      <c r="S3" s="60"/>
      <c r="T3" s="60"/>
      <c r="U3" s="64"/>
    </row>
    <row r="4" spans="1:21" ht="79.5" customHeight="1">
      <c r="A4" s="58"/>
      <c r="B4" s="70" t="s">
        <v>62</v>
      </c>
      <c r="C4" s="70"/>
      <c r="D4" s="70"/>
      <c r="E4" s="70"/>
      <c r="F4" s="70"/>
      <c r="G4" s="70"/>
      <c r="H4" s="70"/>
      <c r="I4" s="70"/>
      <c r="J4" s="70"/>
      <c r="K4" s="70"/>
      <c r="L4" s="70"/>
      <c r="M4" s="70"/>
      <c r="N4" s="70"/>
      <c r="O4" s="70"/>
      <c r="P4" s="70"/>
      <c r="Q4" s="70"/>
      <c r="R4" s="70"/>
      <c r="S4" s="70"/>
      <c r="T4" s="70"/>
      <c r="U4" s="64"/>
    </row>
    <row r="5" spans="1:21" ht="15">
      <c r="A5" s="61"/>
      <c r="B5" s="62"/>
      <c r="C5" s="62"/>
      <c r="D5" s="62"/>
      <c r="E5" s="62"/>
      <c r="F5" s="62"/>
      <c r="G5" s="62"/>
      <c r="H5" s="62"/>
      <c r="I5" s="62"/>
      <c r="J5" s="62"/>
      <c r="K5" s="62"/>
      <c r="L5" s="62"/>
      <c r="M5" s="62"/>
      <c r="N5" s="62"/>
      <c r="O5" s="62"/>
      <c r="P5" s="62"/>
      <c r="Q5" s="62"/>
      <c r="R5" s="62"/>
      <c r="S5" s="62"/>
      <c r="T5" s="62"/>
      <c r="U5" s="65"/>
    </row>
    <row r="6" s="17" customFormat="1" ht="15"/>
    <row r="7" ht="15"/>
    <row r="8" ht="15"/>
    <row r="9" ht="15"/>
    <row r="10" spans="1:21" ht="23.25">
      <c r="A10" s="16" t="str">
        <f>CONCATENATE("Antibiotikasmart ",'Antibiotikasmart Klinik'!$G$24," - Plan för klinikens arbete ",'Antibiotikasmart Klinik'!K23,IF('Antibiotikasmart Klinik'!H25=TRUE,"",CONCATENATE("-",IFERROR('Antibiotikasmart Klinik'!K23+1,"Årtal"))))</f>
        <v>Antibiotikasmart klinik - Plan för klinikens arbete Årtal</v>
      </c>
      <c r="B10" s="15"/>
      <c r="C10" s="15"/>
      <c r="D10" s="15"/>
      <c r="E10" s="15"/>
      <c r="F10" s="15"/>
      <c r="G10" s="15"/>
      <c r="H10" s="15"/>
      <c r="I10" s="15"/>
      <c r="J10" s="15"/>
      <c r="K10" s="15"/>
      <c r="L10" s="15"/>
      <c r="M10" s="15"/>
      <c r="N10" s="15"/>
      <c r="O10" s="15"/>
      <c r="P10" s="15"/>
      <c r="Q10" s="15"/>
      <c r="R10" s="15"/>
      <c r="S10" s="15"/>
      <c r="T10" s="15"/>
      <c r="U10" s="15"/>
    </row>
    <row r="11" ht="15"/>
    <row r="12" spans="4:5" ht="27" customHeight="1">
      <c r="D12" s="50" t="s">
        <v>0</v>
      </c>
      <c r="E12" s="50" t="s">
        <v>71</v>
      </c>
    </row>
    <row r="13" spans="5:18" ht="119.25" customHeight="1">
      <c r="E13" s="11" t="s">
        <v>56</v>
      </c>
      <c r="F13" s="10"/>
      <c r="G13" s="10"/>
      <c r="H13" s="10"/>
      <c r="I13" s="10"/>
      <c r="J13" s="10"/>
      <c r="K13" s="10"/>
      <c r="L13" s="10"/>
      <c r="M13" s="10"/>
      <c r="N13" s="10"/>
      <c r="O13" s="10"/>
      <c r="P13" s="10"/>
      <c r="Q13" s="10"/>
      <c r="R13" s="9"/>
    </row>
    <row r="14" ht="15"/>
    <row r="15" spans="4:5" ht="23.25" customHeight="1">
      <c r="D15" s="50" t="s">
        <v>1</v>
      </c>
      <c r="E15" s="50" t="s">
        <v>70</v>
      </c>
    </row>
    <row r="16" spans="5:18" ht="120" customHeight="1">
      <c r="E16" s="11" t="s">
        <v>56</v>
      </c>
      <c r="F16" s="10"/>
      <c r="G16" s="10"/>
      <c r="H16" s="10"/>
      <c r="I16" s="10"/>
      <c r="J16" s="10"/>
      <c r="K16" s="10"/>
      <c r="L16" s="10"/>
      <c r="M16" s="10"/>
      <c r="N16" s="10"/>
      <c r="O16" s="10"/>
      <c r="P16" s="10"/>
      <c r="Q16" s="10"/>
      <c r="R16" s="9"/>
    </row>
    <row r="17" ht="15"/>
    <row r="18" spans="4:5" ht="24.75" customHeight="1">
      <c r="D18" s="50" t="s">
        <v>2</v>
      </c>
      <c r="E18" s="50" t="s">
        <v>73</v>
      </c>
    </row>
    <row r="19" spans="5:18" ht="117" customHeight="1">
      <c r="E19" s="11" t="s">
        <v>56</v>
      </c>
      <c r="F19" s="10"/>
      <c r="G19" s="10"/>
      <c r="H19" s="10"/>
      <c r="I19" s="10"/>
      <c r="J19" s="10"/>
      <c r="K19" s="10"/>
      <c r="L19" s="10"/>
      <c r="M19" s="10"/>
      <c r="N19" s="10"/>
      <c r="O19" s="10"/>
      <c r="P19" s="10"/>
      <c r="Q19" s="10"/>
      <c r="R19" s="9"/>
    </row>
    <row r="20" ht="15"/>
    <row r="21" spans="4:5" ht="24.75" customHeight="1">
      <c r="D21" s="50" t="s">
        <v>3</v>
      </c>
      <c r="E21" s="50" t="s">
        <v>72</v>
      </c>
    </row>
    <row r="22" spans="5:18" ht="409.5" customHeight="1">
      <c r="E22" s="11" t="s">
        <v>63</v>
      </c>
      <c r="F22" s="10"/>
      <c r="G22" s="10"/>
      <c r="H22" s="10"/>
      <c r="I22" s="10"/>
      <c r="J22" s="10"/>
      <c r="K22" s="10"/>
      <c r="L22" s="10"/>
      <c r="M22" s="10"/>
      <c r="N22" s="10"/>
      <c r="O22" s="10"/>
      <c r="P22" s="10"/>
      <c r="Q22" s="10"/>
      <c r="R22" s="9"/>
    </row>
    <row r="23" ht="15"/>
    <row r="24" ht="15"/>
  </sheetData>
  <mergeCells count="5">
    <mergeCell ref="B4:T4"/>
    <mergeCell ref="E19:R19"/>
    <mergeCell ref="E22:R22"/>
    <mergeCell ref="E13:R13"/>
    <mergeCell ref="E16:R16"/>
  </mergeCells>
  <pageMargins left="0.7" right="0.7" top="0.75" bottom="0.75" header="0.3" footer="0.3"/>
  <pageSetup orientation="portrait" paperSize="9"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9"/>
  </sheetPr>
  <dimension ref="A1:U263"/>
  <sheetViews>
    <sheetView showGridLines="0" workbookViewId="0" topLeftCell="A1">
      <selection pane="topLeft" activeCell="B16" sqref="B16"/>
    </sheetView>
  </sheetViews>
  <sheetFormatPr defaultColWidth="0" defaultRowHeight="15" customHeight="1" zeroHeight="1"/>
  <cols>
    <col min="1" max="1" width="9.14285714285714" customWidth="1"/>
    <col min="2" max="2" width="16.4285714285714" customWidth="1"/>
    <col min="3" max="3" width="9.14285714285714" customWidth="1"/>
    <col min="4" max="4" width="3.71428571428571" customWidth="1"/>
    <col min="5" max="9" width="9.14285714285714" customWidth="1"/>
    <col min="10" max="10" width="3.71428571428571" customWidth="1"/>
    <col min="11" max="19" width="9.14285714285714" customWidth="1"/>
    <col min="20" max="16384" width="9.14285714285714" hidden="1"/>
  </cols>
  <sheetData>
    <row r="1" spans="1:19" ht="15">
      <c r="A1" s="56"/>
      <c r="B1" s="57"/>
      <c r="C1" s="57"/>
      <c r="D1" s="57"/>
      <c r="E1" s="57"/>
      <c r="F1" s="57"/>
      <c r="G1" s="57"/>
      <c r="H1" s="57"/>
      <c r="I1" s="57"/>
      <c r="J1" s="57"/>
      <c r="K1" s="57"/>
      <c r="L1" s="57"/>
      <c r="M1" s="57"/>
      <c r="N1" s="57"/>
      <c r="O1" s="57"/>
      <c r="P1" s="57"/>
      <c r="Q1" s="57"/>
      <c r="R1" s="57"/>
      <c r="S1" s="63"/>
    </row>
    <row r="2" spans="1:19" ht="23.25">
      <c r="A2" s="58"/>
      <c r="B2" s="59" t="s">
        <v>60</v>
      </c>
      <c r="C2" s="60"/>
      <c r="D2" s="60"/>
      <c r="E2" s="60"/>
      <c r="F2" s="60"/>
      <c r="G2" s="60"/>
      <c r="H2" s="60"/>
      <c r="I2" s="60"/>
      <c r="J2" s="60"/>
      <c r="K2" s="60"/>
      <c r="L2" s="60"/>
      <c r="M2" s="60"/>
      <c r="N2" s="60"/>
      <c r="O2" s="60"/>
      <c r="P2" s="60"/>
      <c r="Q2" s="60"/>
      <c r="R2" s="60"/>
      <c r="S2" s="64"/>
    </row>
    <row r="3" spans="1:19" ht="6" customHeight="1">
      <c r="A3" s="58"/>
      <c r="B3" s="60"/>
      <c r="C3" s="60"/>
      <c r="D3" s="60"/>
      <c r="E3" s="60"/>
      <c r="F3" s="60"/>
      <c r="G3" s="60"/>
      <c r="H3" s="60"/>
      <c r="I3" s="60"/>
      <c r="J3" s="60"/>
      <c r="K3" s="60"/>
      <c r="L3" s="60"/>
      <c r="M3" s="60"/>
      <c r="N3" s="60"/>
      <c r="O3" s="60"/>
      <c r="P3" s="60"/>
      <c r="Q3" s="60"/>
      <c r="R3" s="60"/>
      <c r="S3" s="64"/>
    </row>
    <row r="4" spans="1:19" ht="93.75" customHeight="1">
      <c r="A4" s="58"/>
      <c r="B4" s="69" t="s">
        <v>92</v>
      </c>
      <c r="C4" s="69"/>
      <c r="D4" s="69"/>
      <c r="E4" s="69"/>
      <c r="F4" s="69"/>
      <c r="G4" s="69"/>
      <c r="H4" s="69"/>
      <c r="I4" s="69"/>
      <c r="J4" s="69"/>
      <c r="K4" s="69"/>
      <c r="L4" s="69"/>
      <c r="M4" s="69"/>
      <c r="N4" s="69"/>
      <c r="O4" s="69"/>
      <c r="P4" s="69"/>
      <c r="Q4" s="69"/>
      <c r="R4" s="69"/>
      <c r="S4" s="64"/>
    </row>
    <row r="5" spans="1:19" ht="15">
      <c r="A5" s="61"/>
      <c r="B5" s="62"/>
      <c r="C5" s="62"/>
      <c r="D5" s="62"/>
      <c r="E5" s="62"/>
      <c r="F5" s="62"/>
      <c r="G5" s="62"/>
      <c r="H5" s="62"/>
      <c r="I5" s="62"/>
      <c r="J5" s="62"/>
      <c r="K5" s="62"/>
      <c r="L5" s="62"/>
      <c r="M5" s="62"/>
      <c r="N5" s="62"/>
      <c r="O5" s="62"/>
      <c r="P5" s="62"/>
      <c r="Q5" s="62"/>
      <c r="R5" s="62"/>
      <c r="S5" s="65"/>
    </row>
    <row r="6" spans="1:21" ht="15">
      <c r="A6" s="17"/>
      <c r="B6" s="17"/>
      <c r="C6" s="17"/>
      <c r="D6" s="17"/>
      <c r="E6" s="17"/>
      <c r="F6" s="17"/>
      <c r="G6" s="17"/>
      <c r="H6" s="17"/>
      <c r="I6" s="17"/>
      <c r="J6" s="17"/>
      <c r="K6" s="17"/>
      <c r="L6" s="17"/>
      <c r="M6" s="17"/>
      <c r="N6" s="17"/>
      <c r="O6" s="17"/>
      <c r="P6" s="17"/>
      <c r="Q6" s="17"/>
      <c r="R6" s="17"/>
      <c r="S6" s="17"/>
      <c r="T6" s="17"/>
      <c r="U6" s="17"/>
    </row>
    <row r="7" ht="15"/>
    <row r="8" ht="15"/>
    <row r="9" ht="15"/>
    <row r="10" spans="1:21" ht="23.25">
      <c r="A10" s="16" t="str">
        <f>CONCATENATE("Antibiotikasmart ",'Antibiotikasmart Klinik'!G24," - halvtids-självdeklaration för klinikens arbete ",'Antibiotikasmart Klinik'!K23,IF('Antibiotikasmart Klinik'!H25=TRUE,"",CONCATENATE("-",IFERROR('Antibiotikasmart Klinik'!K23+1,"Årtal"))))</f>
        <v>Antibiotikasmart klinik - halvtids-självdeklaration för klinikens arbete Årtal</v>
      </c>
      <c r="B10" s="15"/>
      <c r="C10" s="15"/>
      <c r="D10" s="15"/>
      <c r="E10" s="15"/>
      <c r="F10" s="15"/>
      <c r="G10" s="15"/>
      <c r="H10" s="15"/>
      <c r="I10" s="15"/>
      <c r="J10" s="15"/>
      <c r="K10" s="15"/>
      <c r="L10" s="15"/>
      <c r="M10" s="15"/>
      <c r="N10" s="15"/>
      <c r="O10" s="15"/>
      <c r="P10" s="15"/>
      <c r="Q10" s="15"/>
      <c r="R10" s="15"/>
      <c r="S10" s="15"/>
      <c r="T10" s="15"/>
      <c r="U10" s="15"/>
    </row>
    <row r="11" ht="15"/>
    <row r="12" spans="3:16" ht="15">
      <c r="C12" s="18"/>
      <c r="D12" s="17"/>
      <c r="E12" s="17"/>
      <c r="F12" s="17"/>
      <c r="G12" s="17"/>
      <c r="H12" s="17"/>
      <c r="I12" s="17"/>
      <c r="J12" s="17"/>
      <c r="K12" s="17"/>
      <c r="L12" s="17"/>
      <c r="M12" s="17"/>
      <c r="N12" s="17"/>
      <c r="O12" s="17"/>
      <c r="P12" s="19"/>
    </row>
    <row r="13" spans="3:16" ht="18">
      <c r="C13" s="20"/>
      <c r="D13" s="21" t="s">
        <v>7</v>
      </c>
      <c r="P13" s="22"/>
    </row>
    <row r="14" spans="3:16" ht="15">
      <c r="C14" s="20"/>
      <c r="D14" s="24" t="s">
        <v>16</v>
      </c>
      <c r="J14" s="24" t="s">
        <v>10</v>
      </c>
      <c r="P14" s="22"/>
    </row>
    <row r="15" spans="3:16" ht="15">
      <c r="C15" s="20"/>
      <c r="D15" s="73"/>
      <c r="E15" s="74"/>
      <c r="F15" s="74"/>
      <c r="G15" s="74"/>
      <c r="H15" s="75"/>
      <c r="J15" s="73"/>
      <c r="K15" s="74"/>
      <c r="L15" s="74"/>
      <c r="M15" s="74"/>
      <c r="N15" s="75"/>
      <c r="P15" s="22"/>
    </row>
    <row r="16" spans="3:16" ht="15" customHeight="1">
      <c r="C16" s="20"/>
      <c r="D16" s="24" t="s">
        <v>9</v>
      </c>
      <c r="J16" s="24" t="s">
        <v>8</v>
      </c>
      <c r="P16" s="22"/>
    </row>
    <row r="17" spans="3:16" ht="15">
      <c r="C17" s="20"/>
      <c r="D17" s="73"/>
      <c r="E17" s="74"/>
      <c r="F17" s="74"/>
      <c r="G17" s="74"/>
      <c r="H17" s="75"/>
      <c r="J17" s="73"/>
      <c r="K17" s="74"/>
      <c r="L17" s="74"/>
      <c r="M17" s="74"/>
      <c r="N17" s="75"/>
      <c r="P17" s="22"/>
    </row>
    <row r="18" spans="3:16" ht="15">
      <c r="C18" s="20"/>
      <c r="P18" s="22"/>
    </row>
    <row r="19" spans="3:16" ht="15">
      <c r="C19" s="20"/>
      <c r="D19" s="24" t="s">
        <v>23</v>
      </c>
      <c r="J19" s="30" t="str">
        <f>IF(D20=TRUE,"- Vilka professioner ingår i gruppen?","")</f>
        <v/>
      </c>
      <c r="P19" s="22"/>
    </row>
    <row r="20" spans="3:16" ht="15">
      <c r="C20" s="20"/>
      <c r="D20" s="25" t="b">
        <v>0</v>
      </c>
      <c r="E20" t="s">
        <v>19</v>
      </c>
      <c r="J20" s="71"/>
      <c r="K20" s="71"/>
      <c r="L20" s="71"/>
      <c r="M20" s="71"/>
      <c r="N20" s="71"/>
      <c r="P20" s="22"/>
    </row>
    <row r="21" spans="3:16" ht="15">
      <c r="C21" s="20"/>
      <c r="D21" s="25" t="b">
        <v>0</v>
      </c>
      <c r="E21" t="s">
        <v>20</v>
      </c>
      <c r="J21" s="71"/>
      <c r="K21" s="71"/>
      <c r="L21" s="71"/>
      <c r="M21" s="71"/>
      <c r="N21" s="71"/>
      <c r="P21" s="22"/>
    </row>
    <row r="22" spans="3:16" ht="15">
      <c r="C22" s="20"/>
      <c r="J22" s="71"/>
      <c r="K22" s="71"/>
      <c r="L22" s="71"/>
      <c r="M22" s="71"/>
      <c r="N22" s="71"/>
      <c r="P22" s="22"/>
    </row>
    <row r="23" spans="3:16" ht="15">
      <c r="C23" s="26"/>
      <c r="D23" s="27"/>
      <c r="E23" s="27"/>
      <c r="F23" s="27"/>
      <c r="G23" s="27"/>
      <c r="H23" s="27"/>
      <c r="I23" s="27"/>
      <c r="J23" s="27"/>
      <c r="K23" s="27"/>
      <c r="L23" s="27"/>
      <c r="M23" s="27"/>
      <c r="N23" s="27"/>
      <c r="O23" s="27"/>
      <c r="P23" s="28"/>
    </row>
    <row r="24" spans="3:16" ht="15">
      <c r="C24" s="20"/>
      <c r="P24" s="22"/>
    </row>
    <row r="25" spans="3:16" ht="18">
      <c r="C25" s="20"/>
      <c r="D25" s="21" t="str">
        <f>CONCATENATE("Utvärdering av ert arbete med Antibiotikasmart ",'Antibiotikasmart Klinik'!$G$24)</f>
        <v>Utvärdering av ert arbete med Antibiotikasmart klinik</v>
      </c>
      <c r="P25" s="22"/>
    </row>
    <row r="26" spans="3:16" ht="9" customHeight="1">
      <c r="C26" s="20"/>
      <c r="P26" s="22"/>
    </row>
    <row r="27" spans="3:16" ht="15">
      <c r="C27" s="20"/>
      <c r="P27" s="22"/>
    </row>
    <row r="28" spans="3:16" ht="15">
      <c r="C28" s="20"/>
      <c r="D28" s="23" t="s">
        <v>0</v>
      </c>
      <c r="E28" s="76" t="s">
        <v>74</v>
      </c>
      <c r="F28" s="76"/>
      <c r="G28" s="76"/>
      <c r="H28" s="76"/>
      <c r="I28" s="76"/>
      <c r="J28" s="25" t="b">
        <v>0</v>
      </c>
      <c r="K28" t="s">
        <v>17</v>
      </c>
      <c r="P28" s="22"/>
    </row>
    <row r="29" spans="3:16" ht="15">
      <c r="C29" s="20"/>
      <c r="D29" s="23"/>
      <c r="E29" s="76"/>
      <c r="F29" s="76"/>
      <c r="G29" s="76"/>
      <c r="H29" s="76"/>
      <c r="I29" s="76"/>
      <c r="J29" s="25" t="b">
        <v>0</v>
      </c>
      <c r="K29" t="s">
        <v>18</v>
      </c>
      <c r="P29" s="22"/>
    </row>
    <row r="30" spans="3:16" ht="9" customHeight="1">
      <c r="C30" s="20"/>
      <c r="D30" s="23"/>
      <c r="E30" s="53"/>
      <c r="F30" s="53"/>
      <c r="G30" s="53"/>
      <c r="H30" s="53"/>
      <c r="I30" s="53"/>
      <c r="P30" s="22"/>
    </row>
    <row r="31" spans="3:16" ht="18" customHeight="1">
      <c r="C31" s="20"/>
      <c r="D31" s="23"/>
      <c r="E31" s="51" t="s">
        <v>11</v>
      </c>
      <c r="P31" s="22"/>
    </row>
    <row r="32" spans="3:16" ht="54.75" customHeight="1">
      <c r="C32" s="20"/>
      <c r="D32" s="23"/>
      <c r="E32" s="77"/>
      <c r="F32" s="78"/>
      <c r="G32" s="78"/>
      <c r="H32" s="78"/>
      <c r="I32" s="78"/>
      <c r="J32" s="78"/>
      <c r="K32" s="78"/>
      <c r="L32" s="78"/>
      <c r="M32" s="78"/>
      <c r="N32" s="78"/>
      <c r="O32" s="79"/>
      <c r="P32" s="22"/>
    </row>
    <row r="33" spans="3:16" ht="15">
      <c r="C33" s="20"/>
      <c r="D33" s="23"/>
      <c r="P33" s="22"/>
    </row>
    <row r="34" spans="3:16" ht="15">
      <c r="C34" s="20"/>
      <c r="D34" s="23" t="s">
        <v>1</v>
      </c>
      <c r="E34" s="76" t="s">
        <v>75</v>
      </c>
      <c r="F34" s="76"/>
      <c r="G34" s="76"/>
      <c r="H34" s="76"/>
      <c r="I34" s="76"/>
      <c r="J34" s="25" t="b">
        <v>0</v>
      </c>
      <c r="K34" t="s">
        <v>17</v>
      </c>
      <c r="P34" s="22"/>
    </row>
    <row r="35" spans="3:16" ht="15">
      <c r="C35" s="20"/>
      <c r="D35" s="23"/>
      <c r="E35" s="76"/>
      <c r="F35" s="76"/>
      <c r="G35" s="76"/>
      <c r="H35" s="76"/>
      <c r="I35" s="76"/>
      <c r="J35" s="25" t="b">
        <v>0</v>
      </c>
      <c r="K35" t="s">
        <v>18</v>
      </c>
      <c r="P35" s="22"/>
    </row>
    <row r="36" spans="3:16" ht="8.25" customHeight="1">
      <c r="C36" s="20"/>
      <c r="D36" s="23"/>
      <c r="E36" s="53"/>
      <c r="F36" s="53"/>
      <c r="G36" s="53"/>
      <c r="H36" s="53"/>
      <c r="I36" s="53"/>
      <c r="P36" s="22"/>
    </row>
    <row r="37" spans="3:16" ht="20.25" customHeight="1">
      <c r="C37" s="20"/>
      <c r="D37" s="23"/>
      <c r="E37" s="51" t="s">
        <v>78</v>
      </c>
      <c r="P37" s="22"/>
    </row>
    <row r="38" spans="3:16" ht="60.75" customHeight="1">
      <c r="C38" s="20"/>
      <c r="D38" s="23"/>
      <c r="E38" s="77"/>
      <c r="F38" s="78"/>
      <c r="G38" s="78"/>
      <c r="H38" s="78"/>
      <c r="I38" s="78"/>
      <c r="J38" s="78"/>
      <c r="K38" s="78"/>
      <c r="L38" s="78"/>
      <c r="M38" s="78"/>
      <c r="N38" s="78"/>
      <c r="O38" s="79"/>
      <c r="P38" s="22"/>
    </row>
    <row r="39" spans="3:16" ht="15">
      <c r="C39" s="20"/>
      <c r="D39" s="23"/>
      <c r="P39" s="22"/>
    </row>
    <row r="40" spans="3:16" ht="15">
      <c r="C40" s="20"/>
      <c r="D40" s="23" t="s">
        <v>2</v>
      </c>
      <c r="E40" s="24" t="s">
        <v>76</v>
      </c>
      <c r="J40" s="25" t="b">
        <v>0</v>
      </c>
      <c r="K40" t="s">
        <v>17</v>
      </c>
      <c r="P40" s="22"/>
    </row>
    <row r="41" spans="3:16" ht="15">
      <c r="C41" s="20"/>
      <c r="D41" s="23"/>
      <c r="E41" s="24"/>
      <c r="J41" s="25" t="b">
        <v>0</v>
      </c>
      <c r="K41" t="s">
        <v>18</v>
      </c>
      <c r="P41" s="22"/>
    </row>
    <row r="42" spans="3:16" ht="21" customHeight="1">
      <c r="C42" s="20"/>
      <c r="D42" s="23"/>
      <c r="E42" s="51" t="s">
        <v>77</v>
      </c>
      <c r="P42" s="22"/>
    </row>
    <row r="43" spans="3:16" ht="57" customHeight="1">
      <c r="C43" s="20"/>
      <c r="D43" s="23"/>
      <c r="E43" s="80"/>
      <c r="F43" s="81"/>
      <c r="G43" s="81"/>
      <c r="H43" s="81"/>
      <c r="I43" s="81"/>
      <c r="J43" s="81"/>
      <c r="K43" s="81"/>
      <c r="L43" s="81"/>
      <c r="M43" s="81"/>
      <c r="N43" s="81"/>
      <c r="O43" s="82"/>
      <c r="P43" s="22"/>
    </row>
    <row r="44" spans="3:16" ht="15">
      <c r="C44" s="20"/>
      <c r="D44" s="23"/>
      <c r="P44" s="22"/>
    </row>
    <row r="45" spans="3:16" ht="15">
      <c r="C45" s="20"/>
      <c r="D45" s="23" t="s">
        <v>3</v>
      </c>
      <c r="E45" s="76" t="s">
        <v>80</v>
      </c>
      <c r="F45" s="76"/>
      <c r="G45" s="76"/>
      <c r="H45" s="76"/>
      <c r="I45" s="76"/>
      <c r="J45" s="25" t="b">
        <v>0</v>
      </c>
      <c r="K45" t="s">
        <v>17</v>
      </c>
      <c r="P45" s="22"/>
    </row>
    <row r="46" spans="3:16" ht="15">
      <c r="C46" s="20"/>
      <c r="D46" s="23"/>
      <c r="E46" s="76"/>
      <c r="F46" s="76"/>
      <c r="G46" s="76"/>
      <c r="H46" s="76"/>
      <c r="I46" s="76"/>
      <c r="J46" s="25" t="b">
        <v>0</v>
      </c>
      <c r="K46" t="s">
        <v>18</v>
      </c>
      <c r="P46" s="22"/>
    </row>
    <row r="47" spans="3:16" ht="6" customHeight="1">
      <c r="C47" s="20"/>
      <c r="D47" s="23"/>
      <c r="E47" s="54"/>
      <c r="F47" s="54"/>
      <c r="G47" s="54"/>
      <c r="H47" s="54"/>
      <c r="I47" s="54"/>
      <c r="P47" s="22"/>
    </row>
    <row r="48" spans="3:16" ht="18.75" customHeight="1">
      <c r="C48" s="20"/>
      <c r="D48" s="29"/>
      <c r="E48" s="51" t="s">
        <v>12</v>
      </c>
      <c r="P48" s="22"/>
    </row>
    <row r="49" spans="3:16" ht="278.25" customHeight="1">
      <c r="C49" s="20"/>
      <c r="E49" s="77"/>
      <c r="F49" s="78"/>
      <c r="G49" s="78"/>
      <c r="H49" s="78"/>
      <c r="I49" s="78"/>
      <c r="J49" s="78"/>
      <c r="K49" s="78"/>
      <c r="L49" s="78"/>
      <c r="M49" s="78"/>
      <c r="N49" s="78"/>
      <c r="O49" s="79"/>
      <c r="P49" s="22"/>
    </row>
    <row r="50" spans="3:16" ht="15">
      <c r="C50" s="26"/>
      <c r="D50" s="27"/>
      <c r="E50" s="27"/>
      <c r="F50" s="27"/>
      <c r="G50" s="27"/>
      <c r="H50" s="27"/>
      <c r="I50" s="27"/>
      <c r="J50" s="27"/>
      <c r="K50" s="27"/>
      <c r="L50" s="27"/>
      <c r="M50" s="27"/>
      <c r="N50" s="27"/>
      <c r="O50" s="27"/>
      <c r="P50" s="28"/>
    </row>
    <row r="51" spans="3:16" ht="15">
      <c r="C51" s="18"/>
      <c r="D51" s="17"/>
      <c r="E51" s="17"/>
      <c r="F51" s="17"/>
      <c r="G51" s="17"/>
      <c r="H51" s="17"/>
      <c r="I51" s="17"/>
      <c r="J51" s="17"/>
      <c r="K51" s="17"/>
      <c r="L51" s="17"/>
      <c r="M51" s="17"/>
      <c r="N51" s="17"/>
      <c r="O51" s="17"/>
      <c r="P51" s="19"/>
    </row>
    <row r="52" spans="3:16" ht="18">
      <c r="C52" s="20"/>
      <c r="D52" s="21" t="s">
        <v>13</v>
      </c>
      <c r="P52" s="22"/>
    </row>
    <row r="53" spans="3:16" ht="15">
      <c r="C53" s="20"/>
      <c r="P53" s="22"/>
    </row>
    <row r="54" spans="3:16" ht="35.25" customHeight="1">
      <c r="C54" s="20"/>
      <c r="D54" s="23" t="s">
        <v>4</v>
      </c>
      <c r="E54" s="83" t="s">
        <v>14</v>
      </c>
      <c r="F54" s="83"/>
      <c r="G54" s="83"/>
      <c r="H54" s="83"/>
      <c r="I54" s="83"/>
      <c r="J54" s="83"/>
      <c r="K54" s="83"/>
      <c r="L54" s="83"/>
      <c r="M54" s="83"/>
      <c r="N54" s="83"/>
      <c r="O54" s="83"/>
      <c r="P54" s="22"/>
    </row>
    <row r="55" spans="3:16" ht="49.15" customHeight="1">
      <c r="C55" s="20"/>
      <c r="D55" s="29"/>
      <c r="E55" s="77"/>
      <c r="F55" s="78"/>
      <c r="G55" s="78"/>
      <c r="H55" s="78"/>
      <c r="I55" s="78"/>
      <c r="J55" s="78"/>
      <c r="K55" s="78"/>
      <c r="L55" s="78"/>
      <c r="M55" s="78"/>
      <c r="N55" s="78"/>
      <c r="O55" s="79"/>
      <c r="P55" s="22"/>
    </row>
    <row r="56" spans="3:16" ht="15">
      <c r="C56" s="20"/>
      <c r="D56" s="29"/>
      <c r="P56" s="22"/>
    </row>
    <row r="57" spans="3:16" ht="31.5" customHeight="1">
      <c r="C57" s="20"/>
      <c r="D57" s="23" t="s">
        <v>5</v>
      </c>
      <c r="E57" s="83" t="s">
        <v>24</v>
      </c>
      <c r="F57" s="83"/>
      <c r="G57" s="83"/>
      <c r="H57" s="83"/>
      <c r="I57" s="83"/>
      <c r="J57" s="83"/>
      <c r="K57" s="83"/>
      <c r="L57" s="83"/>
      <c r="M57" s="83"/>
      <c r="N57" s="83"/>
      <c r="O57" s="83"/>
      <c r="P57" s="22"/>
    </row>
    <row r="58" spans="3:16" ht="49.15" customHeight="1">
      <c r="C58" s="20"/>
      <c r="E58" s="77"/>
      <c r="F58" s="78"/>
      <c r="G58" s="78"/>
      <c r="H58" s="78"/>
      <c r="I58" s="78"/>
      <c r="J58" s="78"/>
      <c r="K58" s="78"/>
      <c r="L58" s="78"/>
      <c r="M58" s="78"/>
      <c r="N58" s="78"/>
      <c r="O58" s="79"/>
      <c r="P58" s="22"/>
    </row>
    <row r="59" spans="3:16" ht="15">
      <c r="C59" s="26"/>
      <c r="D59" s="27"/>
      <c r="E59" s="27"/>
      <c r="F59" s="27"/>
      <c r="G59" s="27"/>
      <c r="H59" s="27"/>
      <c r="I59" s="27"/>
      <c r="J59" s="27"/>
      <c r="K59" s="27"/>
      <c r="L59" s="27"/>
      <c r="M59" s="27"/>
      <c r="N59" s="27"/>
      <c r="O59" s="27"/>
      <c r="P59" s="28"/>
    </row>
    <row r="60" spans="3:16" ht="15">
      <c r="C60" s="18"/>
      <c r="D60" s="17"/>
      <c r="E60" s="17"/>
      <c r="F60" s="17"/>
      <c r="G60" s="17"/>
      <c r="H60" s="17"/>
      <c r="I60" s="17"/>
      <c r="J60" s="17"/>
      <c r="K60" s="17"/>
      <c r="L60" s="17"/>
      <c r="M60" s="17"/>
      <c r="N60" s="17"/>
      <c r="O60" s="17"/>
      <c r="P60" s="19"/>
    </row>
    <row r="61" spans="3:16" ht="18">
      <c r="C61" s="20"/>
      <c r="D61" s="21" t="s">
        <v>15</v>
      </c>
      <c r="P61" s="22"/>
    </row>
    <row r="62" spans="3:16" ht="15">
      <c r="C62" s="20"/>
      <c r="P62" s="22"/>
    </row>
    <row r="63" spans="3:16" ht="13.5" customHeight="1">
      <c r="C63" s="20"/>
      <c r="D63" s="23" t="s">
        <v>21</v>
      </c>
      <c r="E63" s="76" t="str">
        <f>CONCATENATE("Vad kommer ni att arbeta vidare med under ",IFERROR('Antibiotikasmart Klinik'!K23+1,"Årtal"),"?")</f>
        <v>Vad kommer ni att arbeta vidare med under Årtal?</v>
      </c>
      <c r="F63" s="76"/>
      <c r="G63" s="76"/>
      <c r="H63" s="76"/>
      <c r="I63" s="76"/>
      <c r="J63" s="76"/>
      <c r="K63" s="76"/>
      <c r="L63" s="76"/>
      <c r="M63" s="76"/>
      <c r="N63" s="76"/>
      <c r="O63" s="76"/>
      <c r="P63" s="22"/>
    </row>
    <row r="64" spans="3:16" ht="15.75" customHeight="1">
      <c r="C64" s="20"/>
      <c r="D64" s="23"/>
      <c r="E64" s="72" t="s">
        <v>58</v>
      </c>
      <c r="F64" s="72"/>
      <c r="G64" s="72"/>
      <c r="H64" s="72"/>
      <c r="I64" s="72"/>
      <c r="J64" s="72"/>
      <c r="K64" s="72"/>
      <c r="L64" s="72"/>
      <c r="M64" s="72"/>
      <c r="N64" s="72"/>
      <c r="O64" s="72"/>
      <c r="P64" s="22"/>
    </row>
    <row r="65" spans="3:16" ht="49.15" customHeight="1">
      <c r="C65" s="20"/>
      <c r="D65" s="29"/>
      <c r="E65" s="77"/>
      <c r="F65" s="78"/>
      <c r="G65" s="78"/>
      <c r="H65" s="78"/>
      <c r="I65" s="78"/>
      <c r="J65" s="78"/>
      <c r="K65" s="78"/>
      <c r="L65" s="78"/>
      <c r="M65" s="78"/>
      <c r="N65" s="78"/>
      <c r="O65" s="79"/>
      <c r="P65" s="22"/>
    </row>
    <row r="66" spans="3:16" ht="15">
      <c r="C66" s="20"/>
      <c r="D66" s="29"/>
      <c r="P66" s="22"/>
    </row>
    <row r="67" spans="3:16" ht="14.25" customHeight="1">
      <c r="C67" s="20"/>
      <c r="D67" s="23" t="s">
        <v>22</v>
      </c>
      <c r="E67" s="76" t="str">
        <f>CONCATENATE("Följande önskar vi från Strama och Vårdhygien inom Antibiotikasmart klinik ",IFERROR('Antibiotikasmart Klinik'!K23+1,"Årtal"),":")</f>
        <v>Följande önskar vi från Strama och Vårdhygien inom Antibiotikasmart klinik Årtal:</v>
      </c>
      <c r="F67" s="76"/>
      <c r="G67" s="76"/>
      <c r="H67" s="76"/>
      <c r="I67" s="76"/>
      <c r="J67" s="76"/>
      <c r="K67" s="76"/>
      <c r="L67" s="76"/>
      <c r="M67" s="76"/>
      <c r="N67" s="76"/>
      <c r="O67" s="76"/>
      <c r="P67" s="22"/>
    </row>
    <row r="68" spans="3:16" ht="14.25" customHeight="1">
      <c r="C68" s="20"/>
      <c r="D68" s="23"/>
      <c r="E68" s="72" t="s">
        <v>59</v>
      </c>
      <c r="F68" s="72"/>
      <c r="G68" s="72"/>
      <c r="H68" s="72"/>
      <c r="I68" s="72"/>
      <c r="J68" s="72"/>
      <c r="K68" s="72"/>
      <c r="L68" s="72"/>
      <c r="M68" s="72"/>
      <c r="N68" s="72"/>
      <c r="O68" s="72"/>
      <c r="P68" s="22"/>
    </row>
    <row r="69" spans="3:16" ht="49.15" customHeight="1">
      <c r="C69" s="20"/>
      <c r="E69" s="77"/>
      <c r="F69" s="78"/>
      <c r="G69" s="78"/>
      <c r="H69" s="78"/>
      <c r="I69" s="78"/>
      <c r="J69" s="78"/>
      <c r="K69" s="78"/>
      <c r="L69" s="78"/>
      <c r="M69" s="78"/>
      <c r="N69" s="78"/>
      <c r="O69" s="79"/>
      <c r="P69" s="22"/>
    </row>
    <row r="70" spans="3:16" ht="15">
      <c r="C70" s="26"/>
      <c r="D70" s="27"/>
      <c r="E70" s="27"/>
      <c r="F70" s="27"/>
      <c r="G70" s="27"/>
      <c r="H70" s="27"/>
      <c r="I70" s="27"/>
      <c r="J70" s="27"/>
      <c r="K70" s="27"/>
      <c r="L70" s="27"/>
      <c r="M70" s="27"/>
      <c r="N70" s="27"/>
      <c r="O70" s="27"/>
      <c r="P70" s="28"/>
    </row>
    <row r="71" ht="15"/>
    <row r="72" ht="15"/>
    <row r="73" ht="15"/>
    <row r="74" ht="15" hidden="1"/>
    <row r="75" ht="15" hidden="1"/>
    <row r="76" ht="15" hidden="1"/>
    <row r="77" ht="15" hidden="1"/>
    <row r="78" ht="15" hidden="1"/>
    <row r="79" ht="15" hidden="1"/>
    <row r="80" ht="15" hidden="1"/>
    <row r="81" ht="15" hidden="1"/>
    <row r="82" ht="15" hidden="1"/>
    <row r="83" ht="15" hidden="1"/>
    <row r="84" ht="15" hidden="1"/>
    <row r="85" ht="15" hidden="1"/>
    <row r="86" ht="15" hidden="1"/>
    <row r="87" ht="15" hidden="1"/>
    <row r="88" ht="15" hidden="1"/>
    <row r="89" ht="15" hidden="1"/>
    <row r="90" ht="15" hidden="1"/>
    <row r="91" ht="15" hidden="1"/>
    <row r="92" ht="15" hidden="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row r="251" ht="15" hidden="1"/>
    <row r="252" ht="15" hidden="1"/>
    <row r="253" ht="15" hidden="1"/>
    <row r="254" ht="15" hidden="1"/>
    <row r="255" ht="15" hidden="1"/>
    <row r="256" ht="15" hidden="1"/>
    <row r="257" ht="15" hidden="1"/>
    <row r="258" ht="15" hidden="1"/>
    <row r="259" ht="15" hidden="1"/>
    <row r="260" ht="15" hidden="1"/>
    <row r="261" ht="15" hidden="1"/>
    <row r="262" ht="15" hidden="1"/>
    <row r="263" spans="10:10" ht="15" hidden="1">
      <c r="J263" t="b">
        <v>1</v>
      </c>
    </row>
  </sheetData>
  <mergeCells count="23">
    <mergeCell ref="E69:O69"/>
    <mergeCell ref="E32:O32"/>
    <mergeCell ref="E38:O38"/>
    <mergeCell ref="E43:O43"/>
    <mergeCell ref="E49:O49"/>
    <mergeCell ref="E54:O54"/>
    <mergeCell ref="E55:O55"/>
    <mergeCell ref="E57:O57"/>
    <mergeCell ref="E58:O58"/>
    <mergeCell ref="E63:O63"/>
    <mergeCell ref="E65:O65"/>
    <mergeCell ref="E67:O67"/>
    <mergeCell ref="J20:N22"/>
    <mergeCell ref="E64:O64"/>
    <mergeCell ref="E68:O68"/>
    <mergeCell ref="B4:R4"/>
    <mergeCell ref="D15:H15"/>
    <mergeCell ref="J15:N15"/>
    <mergeCell ref="D17:H17"/>
    <mergeCell ref="J17:N17"/>
    <mergeCell ref="E28:I29"/>
    <mergeCell ref="E34:I35"/>
    <mergeCell ref="E45:I46"/>
  </mergeCells>
  <conditionalFormatting sqref="D20:D21">
    <cfRule type="expression" priority="12" dxfId="49">
      <formula>AND($D$20=TRUE,$D$21=TRUE)</formula>
    </cfRule>
    <cfRule type="expression" priority="13" dxfId="48">
      <formula>AND($D$20=FALSE,$D$21=FALSE)</formula>
    </cfRule>
  </conditionalFormatting>
  <conditionalFormatting sqref="D15:H15">
    <cfRule type="containsBlanks" priority="17" dxfId="47">
      <formula>LEN(TRIM(D15))=0</formula>
    </cfRule>
  </conditionalFormatting>
  <conditionalFormatting sqref="D17:H17">
    <cfRule type="containsBlanks" priority="15" dxfId="47">
      <formula>LEN(TRIM(D17))=0</formula>
    </cfRule>
  </conditionalFormatting>
  <conditionalFormatting sqref="E32:O32">
    <cfRule type="expression" priority="9" dxfId="45">
      <formula>AND($J$28=TRUE,$E$32="",NOT($J$29=TRUE))</formula>
    </cfRule>
  </conditionalFormatting>
  <conditionalFormatting sqref="E38:O38">
    <cfRule type="expression" priority="5" dxfId="45">
      <formula>AND($J$34=TRUE,$E$38="",NOT($J$35=TRUE))</formula>
    </cfRule>
  </conditionalFormatting>
  <conditionalFormatting sqref="E43:O43">
    <cfRule type="expression" priority="4" dxfId="43">
      <formula>AND($J$40=TRUE,$E$43="",NOT($J$41=TRUE))</formula>
    </cfRule>
  </conditionalFormatting>
  <conditionalFormatting sqref="E49:O49">
    <cfRule type="expression" priority="3" dxfId="42">
      <formula>AND($J$45=TRUE,$E$49="",NOT($J$46=TRUE))</formula>
    </cfRule>
  </conditionalFormatting>
  <conditionalFormatting sqref="E55:O55 E58:O58 E65:O65 E69:O69">
    <cfRule type="containsBlanks" priority="2" dxfId="41">
      <formula>LEN(TRIM(E55))=0</formula>
    </cfRule>
  </conditionalFormatting>
  <conditionalFormatting sqref="J20">
    <cfRule type="expression" priority="11" dxfId="40">
      <formula>AND($D$20=TRUE,$J$20="")</formula>
    </cfRule>
  </conditionalFormatting>
  <conditionalFormatting sqref="J28:J29">
    <cfRule type="expression" priority="10" dxfId="39">
      <formula>OR(AND($J$28=FALSE,$J$29=FALSE),AND($J$28=TRUE,$J$29=TRUE))</formula>
    </cfRule>
  </conditionalFormatting>
  <conditionalFormatting sqref="J34:J35">
    <cfRule type="expression" priority="8" dxfId="39">
      <formula>OR(AND($J$34=FALSE,$J$35=FALSE),AND($J$34=TRUE,$J$35=TRUE))</formula>
    </cfRule>
  </conditionalFormatting>
  <conditionalFormatting sqref="J40:J41">
    <cfRule type="expression" priority="7" dxfId="39">
      <formula>OR(AND($J$40=FALSE,$J$41=FALSE),AND($J$40=TRUE,$J$41=TRUE))</formula>
    </cfRule>
  </conditionalFormatting>
  <conditionalFormatting sqref="J45:J46">
    <cfRule type="expression" priority="6" dxfId="39">
      <formula>OR(AND($J$45=FALSE,$J$46=FALSE),AND($J$45=TRUE,$J$46=TRUE))</formula>
    </cfRule>
  </conditionalFormatting>
  <conditionalFormatting sqref="J15:N15">
    <cfRule type="containsBlanks" priority="16" dxfId="47">
      <formula>LEN(TRIM(J15))=0</formula>
    </cfRule>
  </conditionalFormatting>
  <conditionalFormatting sqref="J17:N17">
    <cfRule type="containsBlanks" priority="14" dxfId="47">
      <formula>LEN(TRIM(J17))=0</formula>
    </cfRule>
  </conditionalFormatting>
  <conditionalFormatting sqref="J20:N22">
    <cfRule type="expression" priority="1" dxfId="33">
      <formula>$D$20=TRUE</formula>
    </cfRule>
  </conditionalFormatting>
  <pageMargins left="0.7" right="0.7" top="0.75" bottom="0.75" header="0.3" footer="0.3"/>
  <pageSetup orientation="portrait" paperSize="9" r:id="rId13"/>
  <drawing r:id="rId11"/>
  <legacyDrawing r:id="rId12"/>
  <mc:AlternateContent xmlns:mc="http://schemas.openxmlformats.org/markup-compatibility/2006">
    <mc:Choice Requires="x14">
      <controls>
        <mc:AlternateContent xmlns:mc="http://schemas.openxmlformats.org/markup-compatibility/2006">
          <mc:Choice Requires="x14">
            <control shapeId="16385" r:id="rId1" name="Check Box 1">
              <controlPr defaultSize="0" autoLine="0" linkedCell="$D$20" autoPict="0">
                <anchor moveWithCells="1">
                  <from>
                    <xdr:col>3</xdr:col>
                    <xdr:colOff>9525</xdr:colOff>
                    <xdr:row>19</xdr:row>
                    <xdr:rowOff>9525</xdr:rowOff>
                  </from>
                  <to>
                    <xdr:col>3</xdr:col>
                    <xdr:colOff>238125</xdr:colOff>
                    <xdr:row>20</xdr:row>
                    <xdr:rowOff>9525</xdr:rowOff>
                  </to>
                </anchor>
              </controlPr>
            </control>
          </mc:Choice>
        </mc:AlternateContent>
        <mc:AlternateContent xmlns:mc="http://schemas.openxmlformats.org/markup-compatibility/2006">
          <mc:Choice Requires="x14">
            <control shapeId="16386" r:id="rId2" name="Check Box 2">
              <controlPr defaultSize="0" autoLine="0" linkedCell="$D$21" autoPict="0">
                <anchor moveWithCells="1">
                  <from>
                    <xdr:col>3</xdr:col>
                    <xdr:colOff>9525</xdr:colOff>
                    <xdr:row>20</xdr:row>
                    <xdr:rowOff>9525</xdr:rowOff>
                  </from>
                  <to>
                    <xdr:col>3</xdr:col>
                    <xdr:colOff>238125</xdr:colOff>
                    <xdr:row>21</xdr:row>
                    <xdr:rowOff>9525</xdr:rowOff>
                  </to>
                </anchor>
              </controlPr>
            </control>
          </mc:Choice>
        </mc:AlternateContent>
        <mc:AlternateContent xmlns:mc="http://schemas.openxmlformats.org/markup-compatibility/2006">
          <mc:Choice Requires="x14">
            <control shapeId="16387" r:id="rId3" name="Check Box 3">
              <controlPr defaultSize="0" autoLine="0" linkedCell="$J$28" autoPict="0">
                <anchor moveWithCells="1">
                  <from>
                    <xdr:col>9</xdr:col>
                    <xdr:colOff>0</xdr:colOff>
                    <xdr:row>27</xdr:row>
                    <xdr:rowOff>19050</xdr:rowOff>
                  </from>
                  <to>
                    <xdr:col>9</xdr:col>
                    <xdr:colOff>228600</xdr:colOff>
                    <xdr:row>28</xdr:row>
                    <xdr:rowOff>19050</xdr:rowOff>
                  </to>
                </anchor>
              </controlPr>
            </control>
          </mc:Choice>
        </mc:AlternateContent>
        <mc:AlternateContent xmlns:mc="http://schemas.openxmlformats.org/markup-compatibility/2006">
          <mc:Choice Requires="x14">
            <control shapeId="16388" r:id="rId4" name="Check Box 4">
              <controlPr defaultSize="0" autoLine="0" linkedCell="$J$29" autoPict="0">
                <anchor moveWithCells="1">
                  <from>
                    <xdr:col>9</xdr:col>
                    <xdr:colOff>0</xdr:colOff>
                    <xdr:row>28</xdr:row>
                    <xdr:rowOff>9525</xdr:rowOff>
                  </from>
                  <to>
                    <xdr:col>9</xdr:col>
                    <xdr:colOff>228600</xdr:colOff>
                    <xdr:row>29</xdr:row>
                    <xdr:rowOff>9525</xdr:rowOff>
                  </to>
                </anchor>
              </controlPr>
            </control>
          </mc:Choice>
        </mc:AlternateContent>
        <mc:AlternateContent xmlns:mc="http://schemas.openxmlformats.org/markup-compatibility/2006">
          <mc:Choice Requires="x14">
            <control shapeId="16389" r:id="rId5" name="Check Box 5">
              <controlPr defaultSize="0" autoLine="0" linkedCell="$J$34" autoPict="0">
                <anchor moveWithCells="1">
                  <from>
                    <xdr:col>9</xdr:col>
                    <xdr:colOff>0</xdr:colOff>
                    <xdr:row>33</xdr:row>
                    <xdr:rowOff>19050</xdr:rowOff>
                  </from>
                  <to>
                    <xdr:col>9</xdr:col>
                    <xdr:colOff>228600</xdr:colOff>
                    <xdr:row>34</xdr:row>
                    <xdr:rowOff>19050</xdr:rowOff>
                  </to>
                </anchor>
              </controlPr>
            </control>
          </mc:Choice>
        </mc:AlternateContent>
        <mc:AlternateContent xmlns:mc="http://schemas.openxmlformats.org/markup-compatibility/2006">
          <mc:Choice Requires="x14">
            <control shapeId="16390" r:id="rId6" name="Check Box 6">
              <controlPr defaultSize="0" autoLine="0" linkedCell="$J$35" autoPict="0">
                <anchor moveWithCells="1">
                  <from>
                    <xdr:col>9</xdr:col>
                    <xdr:colOff>0</xdr:colOff>
                    <xdr:row>34</xdr:row>
                    <xdr:rowOff>9525</xdr:rowOff>
                  </from>
                  <to>
                    <xdr:col>9</xdr:col>
                    <xdr:colOff>228600</xdr:colOff>
                    <xdr:row>35</xdr:row>
                    <xdr:rowOff>9525</xdr:rowOff>
                  </to>
                </anchor>
              </controlPr>
            </control>
          </mc:Choice>
        </mc:AlternateContent>
        <mc:AlternateContent xmlns:mc="http://schemas.openxmlformats.org/markup-compatibility/2006">
          <mc:Choice Requires="x14">
            <control shapeId="16391" r:id="rId7" name="Check Box 7">
              <controlPr defaultSize="0" autoLine="0" linkedCell="$J$40" autoPict="0">
                <anchor moveWithCells="1">
                  <from>
                    <xdr:col>9</xdr:col>
                    <xdr:colOff>0</xdr:colOff>
                    <xdr:row>39</xdr:row>
                    <xdr:rowOff>19050</xdr:rowOff>
                  </from>
                  <to>
                    <xdr:col>9</xdr:col>
                    <xdr:colOff>228600</xdr:colOff>
                    <xdr:row>40</xdr:row>
                    <xdr:rowOff>19050</xdr:rowOff>
                  </to>
                </anchor>
              </controlPr>
            </control>
          </mc:Choice>
        </mc:AlternateContent>
        <mc:AlternateContent xmlns:mc="http://schemas.openxmlformats.org/markup-compatibility/2006">
          <mc:Choice Requires="x14">
            <control shapeId="16392" r:id="rId8" name="Check Box 8">
              <controlPr defaultSize="0" autoLine="0" linkedCell="$J$41" autoPict="0">
                <anchor moveWithCells="1">
                  <from>
                    <xdr:col>9</xdr:col>
                    <xdr:colOff>0</xdr:colOff>
                    <xdr:row>40</xdr:row>
                    <xdr:rowOff>9525</xdr:rowOff>
                  </from>
                  <to>
                    <xdr:col>9</xdr:col>
                    <xdr:colOff>228600</xdr:colOff>
                    <xdr:row>41</xdr:row>
                    <xdr:rowOff>9525</xdr:rowOff>
                  </to>
                </anchor>
              </controlPr>
            </control>
          </mc:Choice>
        </mc:AlternateContent>
        <mc:AlternateContent xmlns:mc="http://schemas.openxmlformats.org/markup-compatibility/2006">
          <mc:Choice Requires="x14">
            <control shapeId="16393" r:id="rId9" name="Check Box 9">
              <controlPr defaultSize="0" autoLine="0" linkedCell="$J$45" autoPict="0">
                <anchor moveWithCells="1">
                  <from>
                    <xdr:col>9</xdr:col>
                    <xdr:colOff>0</xdr:colOff>
                    <xdr:row>44</xdr:row>
                    <xdr:rowOff>19050</xdr:rowOff>
                  </from>
                  <to>
                    <xdr:col>9</xdr:col>
                    <xdr:colOff>228600</xdr:colOff>
                    <xdr:row>45</xdr:row>
                    <xdr:rowOff>19050</xdr:rowOff>
                  </to>
                </anchor>
              </controlPr>
            </control>
          </mc:Choice>
        </mc:AlternateContent>
        <mc:AlternateContent xmlns:mc="http://schemas.openxmlformats.org/markup-compatibility/2006">
          <mc:Choice Requires="x14">
            <control shapeId="16394" r:id="rId10" name="Check Box 10">
              <controlPr defaultSize="0" autoLine="0" linkedCell="$J$46" autoPict="0">
                <anchor moveWithCells="1">
                  <from>
                    <xdr:col>9</xdr:col>
                    <xdr:colOff>0</xdr:colOff>
                    <xdr:row>45</xdr:row>
                    <xdr:rowOff>9525</xdr:rowOff>
                  </from>
                  <to>
                    <xdr:col>9</xdr:col>
                    <xdr:colOff>228600</xdr:colOff>
                    <xdr:row>46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9"/>
  </sheetPr>
  <dimension ref="A1:U262"/>
  <sheetViews>
    <sheetView showGridLines="0" workbookViewId="0" topLeftCell="A1">
      <selection pane="topLeft" activeCell="B12" sqref="B12"/>
    </sheetView>
  </sheetViews>
  <sheetFormatPr defaultColWidth="0" defaultRowHeight="15" zeroHeight="1"/>
  <cols>
    <col min="1" max="1" width="9.14285714285714" customWidth="1"/>
    <col min="2" max="2" width="16.4285714285714" customWidth="1"/>
    <col min="3" max="3" width="9.14285714285714" customWidth="1"/>
    <col min="4" max="4" width="3.71428571428571" customWidth="1"/>
    <col min="5" max="9" width="9.14285714285714" customWidth="1"/>
    <col min="10" max="10" width="3.71428571428571" customWidth="1"/>
    <col min="11" max="19" width="9.14285714285714" customWidth="1"/>
    <col min="20" max="16384" width="9.14285714285714" hidden="1"/>
  </cols>
  <sheetData>
    <row r="1" spans="1:19" ht="15">
      <c r="A1" s="56"/>
      <c r="B1" s="57"/>
      <c r="C1" s="57"/>
      <c r="D1" s="57"/>
      <c r="E1" s="57"/>
      <c r="F1" s="57"/>
      <c r="G1" s="57"/>
      <c r="H1" s="57"/>
      <c r="I1" s="57"/>
      <c r="J1" s="57"/>
      <c r="K1" s="57"/>
      <c r="L1" s="57"/>
      <c r="M1" s="57"/>
      <c r="N1" s="57"/>
      <c r="O1" s="57"/>
      <c r="P1" s="57"/>
      <c r="Q1" s="57"/>
      <c r="R1" s="57"/>
      <c r="S1" s="63"/>
    </row>
    <row r="2" spans="1:19" ht="23.25">
      <c r="A2" s="58"/>
      <c r="B2" s="59" t="s">
        <v>6</v>
      </c>
      <c r="C2" s="60"/>
      <c r="D2" s="60"/>
      <c r="E2" s="60"/>
      <c r="F2" s="60"/>
      <c r="G2" s="60"/>
      <c r="H2" s="60"/>
      <c r="I2" s="60"/>
      <c r="J2" s="60"/>
      <c r="K2" s="60"/>
      <c r="L2" s="60"/>
      <c r="M2" s="60"/>
      <c r="N2" s="60"/>
      <c r="O2" s="60"/>
      <c r="P2" s="60"/>
      <c r="Q2" s="60"/>
      <c r="R2" s="60"/>
      <c r="S2" s="64"/>
    </row>
    <row r="3" spans="1:19" ht="6" customHeight="1">
      <c r="A3" s="58"/>
      <c r="B3" s="60"/>
      <c r="C3" s="60"/>
      <c r="D3" s="60"/>
      <c r="E3" s="60"/>
      <c r="F3" s="60"/>
      <c r="G3" s="60"/>
      <c r="H3" s="60"/>
      <c r="I3" s="60"/>
      <c r="J3" s="60"/>
      <c r="K3" s="60"/>
      <c r="L3" s="60"/>
      <c r="M3" s="60"/>
      <c r="N3" s="60"/>
      <c r="O3" s="60"/>
      <c r="P3" s="60"/>
      <c r="Q3" s="60"/>
      <c r="R3" s="60"/>
      <c r="S3" s="64"/>
    </row>
    <row r="4" spans="1:19" ht="76.5" customHeight="1">
      <c r="A4" s="58"/>
      <c r="B4" s="69" t="s">
        <v>91</v>
      </c>
      <c r="C4" s="69"/>
      <c r="D4" s="69"/>
      <c r="E4" s="69"/>
      <c r="F4" s="69"/>
      <c r="G4" s="69"/>
      <c r="H4" s="69"/>
      <c r="I4" s="69"/>
      <c r="J4" s="69"/>
      <c r="K4" s="69"/>
      <c r="L4" s="69"/>
      <c r="M4" s="69"/>
      <c r="N4" s="69"/>
      <c r="O4" s="69"/>
      <c r="P4" s="69"/>
      <c r="Q4" s="69"/>
      <c r="R4" s="69"/>
      <c r="S4" s="64"/>
    </row>
    <row r="5" spans="1:19" ht="15">
      <c r="A5" s="61"/>
      <c r="B5" s="62"/>
      <c r="C5" s="62"/>
      <c r="D5" s="62"/>
      <c r="E5" s="62"/>
      <c r="F5" s="62"/>
      <c r="G5" s="62"/>
      <c r="H5" s="62"/>
      <c r="I5" s="62"/>
      <c r="J5" s="62"/>
      <c r="K5" s="62"/>
      <c r="L5" s="62"/>
      <c r="M5" s="62"/>
      <c r="N5" s="62"/>
      <c r="O5" s="62"/>
      <c r="P5" s="62"/>
      <c r="Q5" s="62"/>
      <c r="R5" s="62"/>
      <c r="S5" s="65"/>
    </row>
    <row r="6" spans="1:21" ht="15">
      <c r="A6" s="17"/>
      <c r="B6" s="17"/>
      <c r="C6" s="17"/>
      <c r="D6" s="17"/>
      <c r="E6" s="17"/>
      <c r="F6" s="17"/>
      <c r="G6" s="17"/>
      <c r="H6" s="17"/>
      <c r="I6" s="17"/>
      <c r="J6" s="17"/>
      <c r="K6" s="17"/>
      <c r="L6" s="17"/>
      <c r="M6" s="17"/>
      <c r="N6" s="17"/>
      <c r="O6" s="17"/>
      <c r="P6" s="17"/>
      <c r="Q6" s="17"/>
      <c r="R6" s="17"/>
      <c r="S6" s="17"/>
      <c r="T6" s="17"/>
      <c r="U6" s="17"/>
    </row>
    <row r="7" ht="15"/>
    <row r="8" ht="15"/>
    <row r="9" ht="15"/>
    <row r="10" spans="1:21" ht="23.25">
      <c r="A10" s="16" t="str">
        <f>CONCATENATE("Antibiotikasmart ",'Antibiotikasmart Klinik'!G24," - Självdeklaration för klinikens arbete ",'Antibiotikasmart Klinik'!K23,IF('Antibiotikasmart Klinik'!H25=TRUE,"",CONCATENATE("-",IFERROR('Antibiotikasmart Klinik'!K23+1,"Årtal"))))</f>
        <v>Antibiotikasmart klinik - Självdeklaration för klinikens arbete Årtal</v>
      </c>
      <c r="B10" s="15"/>
      <c r="C10" s="15"/>
      <c r="D10" s="15"/>
      <c r="E10" s="15"/>
      <c r="F10" s="15"/>
      <c r="G10" s="15"/>
      <c r="H10" s="15"/>
      <c r="I10" s="15"/>
      <c r="J10" s="15"/>
      <c r="K10" s="15"/>
      <c r="L10" s="15"/>
      <c r="M10" s="15"/>
      <c r="N10" s="15"/>
      <c r="O10" s="15"/>
      <c r="P10" s="15"/>
      <c r="Q10" s="15"/>
      <c r="R10" s="15"/>
      <c r="S10" s="15"/>
      <c r="T10" s="15"/>
      <c r="U10" s="15"/>
    </row>
    <row r="11" ht="15"/>
    <row r="12" spans="3:16" ht="15">
      <c r="C12" s="18"/>
      <c r="D12" s="17"/>
      <c r="E12" s="17"/>
      <c r="F12" s="17"/>
      <c r="G12" s="17"/>
      <c r="H12" s="17"/>
      <c r="I12" s="17"/>
      <c r="J12" s="17"/>
      <c r="K12" s="17"/>
      <c r="L12" s="17"/>
      <c r="M12" s="17"/>
      <c r="N12" s="17"/>
      <c r="O12" s="17"/>
      <c r="P12" s="19"/>
    </row>
    <row r="13" spans="3:16" ht="18">
      <c r="C13" s="20"/>
      <c r="D13" s="21" t="s">
        <v>7</v>
      </c>
      <c r="P13" s="22"/>
    </row>
    <row r="14" spans="3:16" ht="15">
      <c r="C14" s="20"/>
      <c r="D14" s="24" t="s">
        <v>16</v>
      </c>
      <c r="J14" s="24" t="s">
        <v>10</v>
      </c>
      <c r="P14" s="22"/>
    </row>
    <row r="15" spans="3:16" ht="15">
      <c r="C15" s="20"/>
      <c r="D15" s="73"/>
      <c r="E15" s="74"/>
      <c r="F15" s="74"/>
      <c r="G15" s="74"/>
      <c r="H15" s="75"/>
      <c r="J15" s="73"/>
      <c r="K15" s="74"/>
      <c r="L15" s="74"/>
      <c r="M15" s="74"/>
      <c r="N15" s="75"/>
      <c r="P15" s="22"/>
    </row>
    <row r="16" spans="3:16" ht="15" customHeight="1">
      <c r="C16" s="20"/>
      <c r="D16" s="24" t="s">
        <v>9</v>
      </c>
      <c r="J16" s="24" t="s">
        <v>8</v>
      </c>
      <c r="P16" s="22"/>
    </row>
    <row r="17" spans="3:16" ht="15">
      <c r="C17" s="20"/>
      <c r="D17" s="73"/>
      <c r="E17" s="74"/>
      <c r="F17" s="74"/>
      <c r="G17" s="74"/>
      <c r="H17" s="75"/>
      <c r="J17" s="73"/>
      <c r="K17" s="74"/>
      <c r="L17" s="74"/>
      <c r="M17" s="74"/>
      <c r="N17" s="75"/>
      <c r="P17" s="22"/>
    </row>
    <row r="18" spans="3:16" ht="15">
      <c r="C18" s="20"/>
      <c r="P18" s="22"/>
    </row>
    <row r="19" spans="3:16" ht="15">
      <c r="C19" s="20"/>
      <c r="D19" s="24" t="s">
        <v>23</v>
      </c>
      <c r="J19" s="30" t="str">
        <f>IF(D20=TRUE,"- Vilka professioner ingår i gruppen?","")</f>
        <v/>
      </c>
      <c r="P19" s="22"/>
    </row>
    <row r="20" spans="3:16" ht="15">
      <c r="C20" s="20"/>
      <c r="D20" s="25" t="b">
        <v>0</v>
      </c>
      <c r="E20" t="s">
        <v>19</v>
      </c>
      <c r="J20" s="71"/>
      <c r="K20" s="71"/>
      <c r="L20" s="71"/>
      <c r="M20" s="71"/>
      <c r="N20" s="71"/>
      <c r="P20" s="22"/>
    </row>
    <row r="21" spans="3:16" ht="15">
      <c r="C21" s="20"/>
      <c r="D21" s="25" t="b">
        <v>0</v>
      </c>
      <c r="E21" t="s">
        <v>20</v>
      </c>
      <c r="J21" s="71"/>
      <c r="K21" s="71"/>
      <c r="L21" s="71"/>
      <c r="M21" s="71"/>
      <c r="N21" s="71"/>
      <c r="P21" s="22"/>
    </row>
    <row r="22" spans="3:16" ht="15">
      <c r="C22" s="20"/>
      <c r="J22" s="71"/>
      <c r="K22" s="71"/>
      <c r="L22" s="71"/>
      <c r="M22" s="71"/>
      <c r="N22" s="71"/>
      <c r="P22" s="22"/>
    </row>
    <row r="23" spans="3:16" ht="15">
      <c r="C23" s="26"/>
      <c r="D23" s="27"/>
      <c r="E23" s="27"/>
      <c r="F23" s="27"/>
      <c r="G23" s="27"/>
      <c r="H23" s="27"/>
      <c r="I23" s="27"/>
      <c r="J23" s="27"/>
      <c r="K23" s="27"/>
      <c r="L23" s="27"/>
      <c r="M23" s="27"/>
      <c r="N23" s="27"/>
      <c r="O23" s="27"/>
      <c r="P23" s="28"/>
    </row>
    <row r="24" spans="3:16" ht="15">
      <c r="C24" s="20"/>
      <c r="P24" s="22"/>
    </row>
    <row r="25" spans="3:16" ht="18">
      <c r="C25" s="20"/>
      <c r="D25" s="21" t="str">
        <f>CONCATENATE("Utvärdering av ert arbete med Antibiotikasmart ",'Antibiotikasmart Klinik'!$G$24)</f>
        <v>Utvärdering av ert arbete med Antibiotikasmart klinik</v>
      </c>
      <c r="P25" s="22"/>
    </row>
    <row r="26" spans="3:16" ht="6" customHeight="1">
      <c r="C26" s="20"/>
      <c r="P26" s="22"/>
    </row>
    <row r="27" spans="3:16" ht="15">
      <c r="C27" s="20"/>
      <c r="P27" s="22"/>
    </row>
    <row r="28" spans="3:16" ht="15">
      <c r="C28" s="20"/>
      <c r="D28" s="23" t="s">
        <v>0</v>
      </c>
      <c r="E28" s="76" t="s">
        <v>74</v>
      </c>
      <c r="F28" s="76"/>
      <c r="G28" s="76"/>
      <c r="H28" s="76"/>
      <c r="I28" s="76"/>
      <c r="J28" s="25" t="b">
        <v>0</v>
      </c>
      <c r="K28" t="s">
        <v>17</v>
      </c>
      <c r="P28" s="22"/>
    </row>
    <row r="29" spans="3:16" ht="15">
      <c r="C29" s="20"/>
      <c r="D29" s="23"/>
      <c r="E29" s="76"/>
      <c r="F29" s="76"/>
      <c r="G29" s="76"/>
      <c r="H29" s="76"/>
      <c r="I29" s="76"/>
      <c r="J29" s="25" t="b">
        <v>0</v>
      </c>
      <c r="K29" t="s">
        <v>18</v>
      </c>
      <c r="P29" s="22"/>
    </row>
    <row r="30" spans="3:16" ht="9" customHeight="1">
      <c r="C30" s="20"/>
      <c r="D30" s="23"/>
      <c r="E30" s="53"/>
      <c r="F30" s="53"/>
      <c r="G30" s="53"/>
      <c r="H30" s="53"/>
      <c r="I30" s="53"/>
      <c r="P30" s="22"/>
    </row>
    <row r="31" spans="3:16" ht="20.25" customHeight="1">
      <c r="C31" s="20"/>
      <c r="D31" s="23"/>
      <c r="E31" s="51" t="s">
        <v>11</v>
      </c>
      <c r="P31" s="22"/>
    </row>
    <row r="32" spans="3:16" ht="54.75" customHeight="1">
      <c r="C32" s="20"/>
      <c r="D32" s="23"/>
      <c r="E32" s="77"/>
      <c r="F32" s="78"/>
      <c r="G32" s="78"/>
      <c r="H32" s="78"/>
      <c r="I32" s="78"/>
      <c r="J32" s="78"/>
      <c r="K32" s="78"/>
      <c r="L32" s="78"/>
      <c r="M32" s="78"/>
      <c r="N32" s="78"/>
      <c r="O32" s="79"/>
      <c r="P32" s="22"/>
    </row>
    <row r="33" spans="3:16" ht="15">
      <c r="C33" s="20"/>
      <c r="D33" s="23"/>
      <c r="P33" s="22"/>
    </row>
    <row r="34" spans="3:16" ht="15">
      <c r="C34" s="20"/>
      <c r="D34" s="23" t="s">
        <v>1</v>
      </c>
      <c r="E34" s="76" t="s">
        <v>75</v>
      </c>
      <c r="F34" s="76"/>
      <c r="G34" s="76"/>
      <c r="H34" s="76"/>
      <c r="I34" s="76"/>
      <c r="J34" s="25" t="b">
        <v>0</v>
      </c>
      <c r="K34" t="s">
        <v>17</v>
      </c>
      <c r="P34" s="22"/>
    </row>
    <row r="35" spans="3:16" ht="15">
      <c r="C35" s="20"/>
      <c r="D35" s="23"/>
      <c r="E35" s="76"/>
      <c r="F35" s="76"/>
      <c r="G35" s="76"/>
      <c r="H35" s="76"/>
      <c r="I35" s="76"/>
      <c r="J35" s="25" t="b">
        <v>0</v>
      </c>
      <c r="K35" t="s">
        <v>18</v>
      </c>
      <c r="P35" s="22"/>
    </row>
    <row r="36" spans="3:16" ht="6.75" customHeight="1">
      <c r="C36" s="20"/>
      <c r="D36" s="23"/>
      <c r="E36" s="53"/>
      <c r="F36" s="53"/>
      <c r="G36" s="53"/>
      <c r="H36" s="53"/>
      <c r="I36" s="53"/>
      <c r="P36" s="22"/>
    </row>
    <row r="37" spans="3:16" ht="18.75" customHeight="1">
      <c r="C37" s="20"/>
      <c r="D37" s="23"/>
      <c r="E37" s="51" t="s">
        <v>78</v>
      </c>
      <c r="P37" s="22"/>
    </row>
    <row r="38" spans="3:16" ht="60.75" customHeight="1">
      <c r="C38" s="20"/>
      <c r="D38" s="23"/>
      <c r="E38" s="77"/>
      <c r="F38" s="78"/>
      <c r="G38" s="78"/>
      <c r="H38" s="78"/>
      <c r="I38" s="78"/>
      <c r="J38" s="78"/>
      <c r="K38" s="78"/>
      <c r="L38" s="78"/>
      <c r="M38" s="78"/>
      <c r="N38" s="78"/>
      <c r="O38" s="79"/>
      <c r="P38" s="22"/>
    </row>
    <row r="39" spans="3:16" ht="15">
      <c r="C39" s="20"/>
      <c r="D39" s="23"/>
      <c r="P39" s="22"/>
    </row>
    <row r="40" spans="3:16" ht="15">
      <c r="C40" s="20"/>
      <c r="D40" s="23" t="s">
        <v>2</v>
      </c>
      <c r="E40" s="24" t="s">
        <v>76</v>
      </c>
      <c r="J40" s="25" t="b">
        <v>0</v>
      </c>
      <c r="K40" t="s">
        <v>17</v>
      </c>
      <c r="P40" s="22"/>
    </row>
    <row r="41" spans="3:16" ht="15">
      <c r="C41" s="20"/>
      <c r="D41" s="23"/>
      <c r="E41" s="24"/>
      <c r="J41" s="25" t="b">
        <v>0</v>
      </c>
      <c r="K41" t="s">
        <v>18</v>
      </c>
      <c r="P41" s="22"/>
    </row>
    <row r="42" spans="3:16" ht="18" customHeight="1">
      <c r="C42" s="20"/>
      <c r="D42" s="23"/>
      <c r="E42" s="51" t="s">
        <v>77</v>
      </c>
      <c r="P42" s="22"/>
    </row>
    <row r="43" spans="3:16" ht="57" customHeight="1">
      <c r="C43" s="20"/>
      <c r="D43" s="23"/>
      <c r="E43" s="80"/>
      <c r="F43" s="81"/>
      <c r="G43" s="81"/>
      <c r="H43" s="81"/>
      <c r="I43" s="81"/>
      <c r="J43" s="81"/>
      <c r="K43" s="81"/>
      <c r="L43" s="81"/>
      <c r="M43" s="81"/>
      <c r="N43" s="81"/>
      <c r="O43" s="82"/>
      <c r="P43" s="22"/>
    </row>
    <row r="44" spans="3:16" ht="15">
      <c r="C44" s="20"/>
      <c r="D44" s="23"/>
      <c r="P44" s="22"/>
    </row>
    <row r="45" spans="3:16" ht="15">
      <c r="C45" s="20"/>
      <c r="D45" s="23" t="s">
        <v>3</v>
      </c>
      <c r="E45" s="76" t="s">
        <v>79</v>
      </c>
      <c r="F45" s="76"/>
      <c r="G45" s="76"/>
      <c r="H45" s="76"/>
      <c r="I45" s="76"/>
      <c r="J45" s="25" t="b">
        <v>0</v>
      </c>
      <c r="K45" t="s">
        <v>17</v>
      </c>
      <c r="P45" s="22"/>
    </row>
    <row r="46" spans="3:16" ht="15">
      <c r="C46" s="20"/>
      <c r="D46" s="23"/>
      <c r="E46" s="76"/>
      <c r="F46" s="76"/>
      <c r="G46" s="76"/>
      <c r="H46" s="76"/>
      <c r="I46" s="76"/>
      <c r="J46" s="25" t="b">
        <v>0</v>
      </c>
      <c r="K46" t="s">
        <v>18</v>
      </c>
      <c r="P46" s="22"/>
    </row>
    <row r="47" spans="3:16" ht="18.75" customHeight="1">
      <c r="C47" s="20"/>
      <c r="D47" s="29"/>
      <c r="E47" s="51" t="s">
        <v>12</v>
      </c>
      <c r="P47" s="22"/>
    </row>
    <row r="48" spans="3:16" ht="409.5" customHeight="1">
      <c r="C48" s="20"/>
      <c r="E48" s="77"/>
      <c r="F48" s="78"/>
      <c r="G48" s="78"/>
      <c r="H48" s="78"/>
      <c r="I48" s="78"/>
      <c r="J48" s="78"/>
      <c r="K48" s="78"/>
      <c r="L48" s="78"/>
      <c r="M48" s="78"/>
      <c r="N48" s="78"/>
      <c r="O48" s="79"/>
      <c r="P48" s="22"/>
    </row>
    <row r="49" spans="3:16" ht="15">
      <c r="C49" s="26"/>
      <c r="D49" s="27"/>
      <c r="E49" s="27"/>
      <c r="F49" s="27"/>
      <c r="G49" s="27"/>
      <c r="H49" s="27"/>
      <c r="I49" s="27"/>
      <c r="J49" s="27"/>
      <c r="K49" s="27"/>
      <c r="L49" s="27"/>
      <c r="M49" s="27"/>
      <c r="N49" s="27"/>
      <c r="O49" s="27"/>
      <c r="P49" s="28"/>
    </row>
    <row r="50" spans="3:16" ht="15">
      <c r="C50" s="18"/>
      <c r="D50" s="17"/>
      <c r="E50" s="17"/>
      <c r="F50" s="17"/>
      <c r="G50" s="17"/>
      <c r="H50" s="17"/>
      <c r="I50" s="17"/>
      <c r="J50" s="17"/>
      <c r="K50" s="17"/>
      <c r="L50" s="17"/>
      <c r="M50" s="17"/>
      <c r="N50" s="17"/>
      <c r="O50" s="17"/>
      <c r="P50" s="19"/>
    </row>
    <row r="51" spans="3:16" ht="18">
      <c r="C51" s="20"/>
      <c r="D51" s="21" t="s">
        <v>13</v>
      </c>
      <c r="P51" s="22"/>
    </row>
    <row r="52" spans="3:16" ht="15">
      <c r="C52" s="20"/>
      <c r="P52" s="22"/>
    </row>
    <row r="53" spans="3:16" ht="34.5" customHeight="1">
      <c r="C53" s="20"/>
      <c r="D53" s="23" t="s">
        <v>4</v>
      </c>
      <c r="E53" s="83" t="s">
        <v>14</v>
      </c>
      <c r="F53" s="83"/>
      <c r="G53" s="83"/>
      <c r="H53" s="83"/>
      <c r="I53" s="83"/>
      <c r="J53" s="83"/>
      <c r="K53" s="83"/>
      <c r="L53" s="83"/>
      <c r="M53" s="83"/>
      <c r="N53" s="83"/>
      <c r="O53" s="83"/>
      <c r="P53" s="22"/>
    </row>
    <row r="54" spans="3:16" ht="49.15" customHeight="1">
      <c r="C54" s="20"/>
      <c r="D54" s="29"/>
      <c r="E54" s="77"/>
      <c r="F54" s="78"/>
      <c r="G54" s="78"/>
      <c r="H54" s="78"/>
      <c r="I54" s="78"/>
      <c r="J54" s="78"/>
      <c r="K54" s="78"/>
      <c r="L54" s="78"/>
      <c r="M54" s="78"/>
      <c r="N54" s="78"/>
      <c r="O54" s="79"/>
      <c r="P54" s="22"/>
    </row>
    <row r="55" spans="3:16" ht="15">
      <c r="C55" s="20"/>
      <c r="D55" s="29"/>
      <c r="P55" s="22"/>
    </row>
    <row r="56" spans="3:16" ht="32.25" customHeight="1">
      <c r="C56" s="20"/>
      <c r="D56" s="23" t="s">
        <v>5</v>
      </c>
      <c r="E56" s="83" t="s">
        <v>24</v>
      </c>
      <c r="F56" s="83"/>
      <c r="G56" s="83"/>
      <c r="H56" s="83"/>
      <c r="I56" s="83"/>
      <c r="J56" s="83"/>
      <c r="K56" s="83"/>
      <c r="L56" s="83"/>
      <c r="M56" s="83"/>
      <c r="N56" s="83"/>
      <c r="O56" s="83"/>
      <c r="P56" s="22"/>
    </row>
    <row r="57" spans="3:16" ht="49.15" customHeight="1">
      <c r="C57" s="20"/>
      <c r="E57" s="77"/>
      <c r="F57" s="78"/>
      <c r="G57" s="78"/>
      <c r="H57" s="78"/>
      <c r="I57" s="78"/>
      <c r="J57" s="78"/>
      <c r="K57" s="78"/>
      <c r="L57" s="78"/>
      <c r="M57" s="78"/>
      <c r="N57" s="78"/>
      <c r="O57" s="79"/>
      <c r="P57" s="22"/>
    </row>
    <row r="58" spans="3:16" ht="15">
      <c r="C58" s="26"/>
      <c r="D58" s="27"/>
      <c r="E58" s="27"/>
      <c r="F58" s="27"/>
      <c r="G58" s="27"/>
      <c r="H58" s="27"/>
      <c r="I58" s="27"/>
      <c r="J58" s="27"/>
      <c r="K58" s="27"/>
      <c r="L58" s="27"/>
      <c r="M58" s="27"/>
      <c r="N58" s="27"/>
      <c r="O58" s="27"/>
      <c r="P58" s="28"/>
    </row>
    <row r="59" spans="3:16" ht="15">
      <c r="C59" s="18"/>
      <c r="D59" s="17"/>
      <c r="E59" s="17"/>
      <c r="F59" s="17"/>
      <c r="G59" s="17"/>
      <c r="H59" s="17"/>
      <c r="I59" s="17"/>
      <c r="J59" s="17"/>
      <c r="K59" s="17"/>
      <c r="L59" s="17"/>
      <c r="M59" s="17"/>
      <c r="N59" s="17"/>
      <c r="O59" s="17"/>
      <c r="P59" s="19"/>
    </row>
    <row r="60" spans="3:16" ht="18">
      <c r="C60" s="20"/>
      <c r="D60" s="21" t="s">
        <v>15</v>
      </c>
      <c r="P60" s="22"/>
    </row>
    <row r="61" spans="3:16" ht="15">
      <c r="C61" s="20"/>
      <c r="P61" s="22"/>
    </row>
    <row r="62" spans="3:16" ht="15" customHeight="1">
      <c r="C62" s="20"/>
      <c r="D62" s="23" t="s">
        <v>21</v>
      </c>
      <c r="E62" s="76" t="str">
        <f>CONCATENATE("Vad kommer ni att arbeta vidare med under ",IFERROR('Antibiotikasmart Klinik'!K23+1,"Årtal"),"?")</f>
        <v>Vad kommer ni att arbeta vidare med under Årtal?</v>
      </c>
      <c r="F62" s="76"/>
      <c r="G62" s="76"/>
      <c r="H62" s="76"/>
      <c r="I62" s="76"/>
      <c r="J62" s="76"/>
      <c r="K62" s="76"/>
      <c r="L62" s="76"/>
      <c r="M62" s="76"/>
      <c r="N62" s="76"/>
      <c r="O62" s="76"/>
      <c r="P62" s="22"/>
    </row>
    <row r="63" spans="3:16" ht="18.75" customHeight="1">
      <c r="C63" s="20"/>
      <c r="D63" s="23"/>
      <c r="E63" s="72" t="s">
        <v>58</v>
      </c>
      <c r="F63" s="72"/>
      <c r="G63" s="72"/>
      <c r="H63" s="72"/>
      <c r="I63" s="72"/>
      <c r="J63" s="72"/>
      <c r="K63" s="72"/>
      <c r="L63" s="72"/>
      <c r="M63" s="72"/>
      <c r="N63" s="72"/>
      <c r="O63" s="72"/>
      <c r="P63" s="22"/>
    </row>
    <row r="64" spans="3:16" ht="49.15" customHeight="1">
      <c r="C64" s="20"/>
      <c r="D64" s="29"/>
      <c r="E64" s="77"/>
      <c r="F64" s="78"/>
      <c r="G64" s="78"/>
      <c r="H64" s="78"/>
      <c r="I64" s="78"/>
      <c r="J64" s="78"/>
      <c r="K64" s="78"/>
      <c r="L64" s="78"/>
      <c r="M64" s="78"/>
      <c r="N64" s="78"/>
      <c r="O64" s="79"/>
      <c r="P64" s="22"/>
    </row>
    <row r="65" spans="3:16" ht="15">
      <c r="C65" s="20"/>
      <c r="D65" s="29"/>
      <c r="P65" s="22"/>
    </row>
    <row r="66" spans="3:16" ht="16.5" customHeight="1">
      <c r="C66" s="20"/>
      <c r="D66" s="23" t="s">
        <v>22</v>
      </c>
      <c r="E66" s="76" t="str">
        <f>CONCATENATE("Följande önskar vi från Strama och Vårdhygien inom Antibiotikasmart klinik ",IFERROR('Antibiotikasmart Klinik'!K23+1,"Årtal"),":")</f>
        <v>Följande önskar vi från Strama och Vårdhygien inom Antibiotikasmart klinik Årtal:</v>
      </c>
      <c r="F66" s="76"/>
      <c r="G66" s="76"/>
      <c r="H66" s="76"/>
      <c r="I66" s="76"/>
      <c r="J66" s="76"/>
      <c r="K66" s="76"/>
      <c r="L66" s="76"/>
      <c r="M66" s="76"/>
      <c r="N66" s="76"/>
      <c r="O66" s="76"/>
      <c r="P66" s="22"/>
    </row>
    <row r="67" spans="3:16" ht="15" customHeight="1">
      <c r="C67" s="20"/>
      <c r="D67" s="23"/>
      <c r="E67" s="72" t="s">
        <v>59</v>
      </c>
      <c r="F67" s="72"/>
      <c r="G67" s="72"/>
      <c r="H67" s="72"/>
      <c r="I67" s="72"/>
      <c r="J67" s="72"/>
      <c r="K67" s="72"/>
      <c r="L67" s="72"/>
      <c r="M67" s="72"/>
      <c r="N67" s="72"/>
      <c r="O67" s="72"/>
      <c r="P67" s="22"/>
    </row>
    <row r="68" spans="3:16" ht="49.15" customHeight="1">
      <c r="C68" s="20"/>
      <c r="E68" s="77"/>
      <c r="F68" s="78"/>
      <c r="G68" s="78"/>
      <c r="H68" s="78"/>
      <c r="I68" s="78"/>
      <c r="J68" s="78"/>
      <c r="K68" s="78"/>
      <c r="L68" s="78"/>
      <c r="M68" s="78"/>
      <c r="N68" s="78"/>
      <c r="O68" s="79"/>
      <c r="P68" s="22"/>
    </row>
    <row r="69" spans="3:16" ht="15">
      <c r="C69" s="26"/>
      <c r="D69" s="27"/>
      <c r="E69" s="27"/>
      <c r="F69" s="27"/>
      <c r="G69" s="27"/>
      <c r="H69" s="27"/>
      <c r="I69" s="27"/>
      <c r="J69" s="27"/>
      <c r="K69" s="27"/>
      <c r="L69" s="27"/>
      <c r="M69" s="27"/>
      <c r="N69" s="27"/>
      <c r="O69" s="27"/>
      <c r="P69" s="28"/>
    </row>
    <row r="70" ht="15"/>
    <row r="71" ht="15"/>
    <row r="72" ht="15"/>
    <row r="257" ht="15"/>
    <row r="258" ht="15"/>
    <row r="262" spans="10:10" ht="15" hidden="1">
      <c r="J262" t="b">
        <v>1</v>
      </c>
    </row>
  </sheetData>
  <mergeCells count="23">
    <mergeCell ref="D17:H17"/>
    <mergeCell ref="D15:H15"/>
    <mergeCell ref="E32:O32"/>
    <mergeCell ref="B4:R4"/>
    <mergeCell ref="J17:N17"/>
    <mergeCell ref="J15:N15"/>
    <mergeCell ref="J20:N22"/>
    <mergeCell ref="E28:I29"/>
    <mergeCell ref="E34:I35"/>
    <mergeCell ref="E45:I46"/>
    <mergeCell ref="E64:O64"/>
    <mergeCell ref="E68:O68"/>
    <mergeCell ref="E53:O53"/>
    <mergeCell ref="E56:O56"/>
    <mergeCell ref="E62:O62"/>
    <mergeCell ref="E66:O66"/>
    <mergeCell ref="E63:O63"/>
    <mergeCell ref="E67:O67"/>
    <mergeCell ref="E38:O38"/>
    <mergeCell ref="E43:O43"/>
    <mergeCell ref="E48:O48"/>
    <mergeCell ref="E54:O54"/>
    <mergeCell ref="E57:O57"/>
  </mergeCells>
  <conditionalFormatting sqref="D20:D21">
    <cfRule type="expression" priority="13" dxfId="49">
      <formula>AND($D$20=TRUE,$D$21=TRUE)</formula>
    </cfRule>
    <cfRule type="expression" priority="14" dxfId="48">
      <formula>AND($D$20=FALSE,$D$21=FALSE)</formula>
    </cfRule>
  </conditionalFormatting>
  <conditionalFormatting sqref="D15:H15">
    <cfRule type="containsBlanks" priority="18" dxfId="47">
      <formula>LEN(TRIM(D15))=0</formula>
    </cfRule>
  </conditionalFormatting>
  <conditionalFormatting sqref="D17:H17">
    <cfRule type="containsBlanks" priority="16" dxfId="47">
      <formula>LEN(TRIM(D17))=0</formula>
    </cfRule>
  </conditionalFormatting>
  <conditionalFormatting sqref="E32:O32">
    <cfRule type="expression" priority="9" dxfId="45">
      <formula>AND($J$28=TRUE,$E$32="",NOT($J$29=TRUE))</formula>
    </cfRule>
  </conditionalFormatting>
  <conditionalFormatting sqref="E38:O38">
    <cfRule type="expression" priority="5" dxfId="45">
      <formula>AND($J$34=TRUE,$E$38="",NOT($J$35=TRUE))</formula>
    </cfRule>
  </conditionalFormatting>
  <conditionalFormatting sqref="E43:O43">
    <cfRule type="expression" priority="4" dxfId="43">
      <formula>AND($J$40=TRUE,$E$43="",NOT($J$41=TRUE))</formula>
    </cfRule>
  </conditionalFormatting>
  <conditionalFormatting sqref="E48:O48">
    <cfRule type="expression" priority="3" dxfId="42">
      <formula>AND($J$45=TRUE,$E$48="",NOT($J$46=TRUE))</formula>
    </cfRule>
  </conditionalFormatting>
  <conditionalFormatting sqref="E54:O54 E57:O57 E64:O64 E68:O68">
    <cfRule type="containsBlanks" priority="2" dxfId="41">
      <formula>LEN(TRIM(E54))=0</formula>
    </cfRule>
  </conditionalFormatting>
  <conditionalFormatting sqref="J20">
    <cfRule type="expression" priority="12" dxfId="40">
      <formula>AND($D$20=TRUE,$J$20="")</formula>
    </cfRule>
  </conditionalFormatting>
  <conditionalFormatting sqref="J28:J29">
    <cfRule type="expression" priority="10" dxfId="39">
      <formula>OR(AND($J$28=FALSE,$J$29=FALSE),AND($J$28=TRUE,$J$29=TRUE))</formula>
    </cfRule>
  </conditionalFormatting>
  <conditionalFormatting sqref="J34:J35">
    <cfRule type="expression" priority="8" dxfId="39">
      <formula>OR(AND($J$34=FALSE,$J$35=FALSE),AND($J$34=TRUE,$J$35=TRUE))</formula>
    </cfRule>
  </conditionalFormatting>
  <conditionalFormatting sqref="J40:J41">
    <cfRule type="expression" priority="7" dxfId="39">
      <formula>OR(AND($J$40=FALSE,$J$41=FALSE),AND($J$40=TRUE,$J$41=TRUE))</formula>
    </cfRule>
  </conditionalFormatting>
  <conditionalFormatting sqref="J45:J46">
    <cfRule type="expression" priority="6" dxfId="39">
      <formula>OR(AND($J$45=FALSE,$J$46=FALSE),AND($J$45=TRUE,$J$46=TRUE))</formula>
    </cfRule>
  </conditionalFormatting>
  <conditionalFormatting sqref="J15:N15">
    <cfRule type="containsBlanks" priority="17" dxfId="47">
      <formula>LEN(TRIM(J15))=0</formula>
    </cfRule>
  </conditionalFormatting>
  <conditionalFormatting sqref="J17:N17">
    <cfRule type="containsBlanks" priority="15" dxfId="47">
      <formula>LEN(TRIM(J17))=0</formula>
    </cfRule>
  </conditionalFormatting>
  <conditionalFormatting sqref="J20:N22">
    <cfRule type="expression" priority="1" dxfId="33">
      <formula>$D$20=TRUE</formula>
    </cfRule>
  </conditionalFormatting>
  <pageMargins left="0.7" right="0.7" top="0.75" bottom="0.75" header="0.3" footer="0.3"/>
  <pageSetup orientation="portrait" paperSize="9" r:id="rId13"/>
  <drawing r:id="rId11"/>
  <legacyDrawing r:id="rId12"/>
  <mc:AlternateContent xmlns:mc="http://schemas.openxmlformats.org/markup-compatibility/2006">
    <mc:Choice Requires="x14">
      <controls>
        <mc:AlternateContent xmlns:mc="http://schemas.openxmlformats.org/markup-compatibility/2006">
          <mc:Choice Requires="x14">
            <control shapeId="4099" r:id="rId1" name="Check Box 3">
              <controlPr defaultSize="0" autoLine="0" linkedCell="$D$20" autoPict="0">
                <anchor moveWithCells="1">
                  <from>
                    <xdr:col>3</xdr:col>
                    <xdr:colOff>9525</xdr:colOff>
                    <xdr:row>19</xdr:row>
                    <xdr:rowOff>9525</xdr:rowOff>
                  </from>
                  <to>
                    <xdr:col>3</xdr:col>
                    <xdr:colOff>238125</xdr:colOff>
                    <xdr:row>20</xdr:row>
                    <xdr:rowOff>9525</xdr:rowOff>
                  </to>
                </anchor>
              </controlPr>
            </control>
          </mc:Choice>
        </mc:AlternateContent>
        <mc:AlternateContent xmlns:mc="http://schemas.openxmlformats.org/markup-compatibility/2006">
          <mc:Choice Requires="x14">
            <control shapeId="4100" r:id="rId2" name="Check Box 4">
              <controlPr defaultSize="0" autoLine="0" linkedCell="$D$21" autoPict="0">
                <anchor moveWithCells="1">
                  <from>
                    <xdr:col>3</xdr:col>
                    <xdr:colOff>9525</xdr:colOff>
                    <xdr:row>20</xdr:row>
                    <xdr:rowOff>9525</xdr:rowOff>
                  </from>
                  <to>
                    <xdr:col>3</xdr:col>
                    <xdr:colOff>238125</xdr:colOff>
                    <xdr:row>21</xdr:row>
                    <xdr:rowOff>9525</xdr:rowOff>
                  </to>
                </anchor>
              </controlPr>
            </control>
          </mc:Choice>
        </mc:AlternateContent>
        <mc:AlternateContent xmlns:mc="http://schemas.openxmlformats.org/markup-compatibility/2006">
          <mc:Choice Requires="x14">
            <control shapeId="4101" r:id="rId3" name="Check Box 5">
              <controlPr defaultSize="0" autoLine="0" linkedCell="$J$28" autoPict="0">
                <anchor moveWithCells="1">
                  <from>
                    <xdr:col>9</xdr:col>
                    <xdr:colOff>0</xdr:colOff>
                    <xdr:row>27</xdr:row>
                    <xdr:rowOff>19050</xdr:rowOff>
                  </from>
                  <to>
                    <xdr:col>9</xdr:col>
                    <xdr:colOff>228600</xdr:colOff>
                    <xdr:row>28</xdr:row>
                    <xdr:rowOff>19050</xdr:rowOff>
                  </to>
                </anchor>
              </controlPr>
            </control>
          </mc:Choice>
        </mc:AlternateContent>
        <mc:AlternateContent xmlns:mc="http://schemas.openxmlformats.org/markup-compatibility/2006">
          <mc:Choice Requires="x14">
            <control shapeId="4102" r:id="rId4" name="Check Box 6">
              <controlPr defaultSize="0" autoLine="0" linkedCell="$J$29" autoPict="0">
                <anchor moveWithCells="1">
                  <from>
                    <xdr:col>9</xdr:col>
                    <xdr:colOff>0</xdr:colOff>
                    <xdr:row>28</xdr:row>
                    <xdr:rowOff>9525</xdr:rowOff>
                  </from>
                  <to>
                    <xdr:col>9</xdr:col>
                    <xdr:colOff>228600</xdr:colOff>
                    <xdr:row>29</xdr:row>
                    <xdr:rowOff>9525</xdr:rowOff>
                  </to>
                </anchor>
              </controlPr>
            </control>
          </mc:Choice>
        </mc:AlternateContent>
        <mc:AlternateContent xmlns:mc="http://schemas.openxmlformats.org/markup-compatibility/2006">
          <mc:Choice Requires="x14">
            <control shapeId="4103" r:id="rId5" name="Check Box 7">
              <controlPr defaultSize="0" autoLine="0" linkedCell="$J$34" autoPict="0">
                <anchor moveWithCells="1">
                  <from>
                    <xdr:col>9</xdr:col>
                    <xdr:colOff>0</xdr:colOff>
                    <xdr:row>33</xdr:row>
                    <xdr:rowOff>19050</xdr:rowOff>
                  </from>
                  <to>
                    <xdr:col>9</xdr:col>
                    <xdr:colOff>228600</xdr:colOff>
                    <xdr:row>34</xdr:row>
                    <xdr:rowOff>19050</xdr:rowOff>
                  </to>
                </anchor>
              </controlPr>
            </control>
          </mc:Choice>
        </mc:AlternateContent>
        <mc:AlternateContent xmlns:mc="http://schemas.openxmlformats.org/markup-compatibility/2006">
          <mc:Choice Requires="x14">
            <control shapeId="4104" r:id="rId6" name="Check Box 8">
              <controlPr defaultSize="0" autoLine="0" linkedCell="$J$35" autoPict="0">
                <anchor moveWithCells="1">
                  <from>
                    <xdr:col>9</xdr:col>
                    <xdr:colOff>0</xdr:colOff>
                    <xdr:row>34</xdr:row>
                    <xdr:rowOff>9525</xdr:rowOff>
                  </from>
                  <to>
                    <xdr:col>9</xdr:col>
                    <xdr:colOff>228600</xdr:colOff>
                    <xdr:row>35</xdr:row>
                    <xdr:rowOff>9525</xdr:rowOff>
                  </to>
                </anchor>
              </controlPr>
            </control>
          </mc:Choice>
        </mc:AlternateContent>
        <mc:AlternateContent xmlns:mc="http://schemas.openxmlformats.org/markup-compatibility/2006">
          <mc:Choice Requires="x14">
            <control shapeId="4105" r:id="rId7" name="Check Box 9">
              <controlPr defaultSize="0" autoLine="0" linkedCell="$J$40" autoPict="0">
                <anchor moveWithCells="1">
                  <from>
                    <xdr:col>9</xdr:col>
                    <xdr:colOff>0</xdr:colOff>
                    <xdr:row>39</xdr:row>
                    <xdr:rowOff>19050</xdr:rowOff>
                  </from>
                  <to>
                    <xdr:col>9</xdr:col>
                    <xdr:colOff>228600</xdr:colOff>
                    <xdr:row>40</xdr:row>
                    <xdr:rowOff>19050</xdr:rowOff>
                  </to>
                </anchor>
              </controlPr>
            </control>
          </mc:Choice>
        </mc:AlternateContent>
        <mc:AlternateContent xmlns:mc="http://schemas.openxmlformats.org/markup-compatibility/2006">
          <mc:Choice Requires="x14">
            <control shapeId="4106" r:id="rId8" name="Check Box 10">
              <controlPr defaultSize="0" autoLine="0" linkedCell="$J$41" autoPict="0">
                <anchor moveWithCells="1">
                  <from>
                    <xdr:col>9</xdr:col>
                    <xdr:colOff>0</xdr:colOff>
                    <xdr:row>40</xdr:row>
                    <xdr:rowOff>9525</xdr:rowOff>
                  </from>
                  <to>
                    <xdr:col>9</xdr:col>
                    <xdr:colOff>228600</xdr:colOff>
                    <xdr:row>41</xdr:row>
                    <xdr:rowOff>9525</xdr:rowOff>
                  </to>
                </anchor>
              </controlPr>
            </control>
          </mc:Choice>
        </mc:AlternateContent>
        <mc:AlternateContent xmlns:mc="http://schemas.openxmlformats.org/markup-compatibility/2006">
          <mc:Choice Requires="x14">
            <control shapeId="4107" r:id="rId9" name="Check Box 11">
              <controlPr defaultSize="0" autoLine="0" linkedCell="$J$45" autoPict="0">
                <anchor moveWithCells="1">
                  <from>
                    <xdr:col>9</xdr:col>
                    <xdr:colOff>0</xdr:colOff>
                    <xdr:row>44</xdr:row>
                    <xdr:rowOff>19050</xdr:rowOff>
                  </from>
                  <to>
                    <xdr:col>9</xdr:col>
                    <xdr:colOff>228600</xdr:colOff>
                    <xdr:row>45</xdr:row>
                    <xdr:rowOff>19050</xdr:rowOff>
                  </to>
                </anchor>
              </controlPr>
            </control>
          </mc:Choice>
        </mc:AlternateContent>
        <mc:AlternateContent xmlns:mc="http://schemas.openxmlformats.org/markup-compatibility/2006">
          <mc:Choice Requires="x14">
            <control shapeId="4108" r:id="rId10" name="Check Box 12">
              <controlPr defaultSize="0" autoLine="0" linkedCell="$J$46" autoPict="0">
                <anchor moveWithCells="1">
                  <from>
                    <xdr:col>9</xdr:col>
                    <xdr:colOff>0</xdr:colOff>
                    <xdr:row>45</xdr:row>
                    <xdr:rowOff>9525</xdr:rowOff>
                  </from>
                  <to>
                    <xdr:col>9</xdr:col>
                    <xdr:colOff>228600</xdr:colOff>
                    <xdr:row>46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4"/>
    <pageSetUpPr fitToPage="1"/>
  </sheetPr>
  <dimension ref="A1:U24"/>
  <sheetViews>
    <sheetView showGridLines="0" zoomScale="86" zoomScaleNormal="86" workbookViewId="0" topLeftCell="A1">
      <selection pane="topLeft" activeCell="E16" sqref="E16:R16"/>
    </sheetView>
  </sheetViews>
  <sheetFormatPr defaultColWidth="0" defaultRowHeight="15" customHeight="1" zeroHeight="1"/>
  <cols>
    <col min="1" max="3" width="9.14285714285714" customWidth="1"/>
    <col min="4" max="4" width="3.14285714285714" customWidth="1"/>
    <col min="5" max="21" width="9.14285714285714" customWidth="1"/>
    <col min="22" max="16384" width="9.14285714285714" hidden="1"/>
  </cols>
  <sheetData>
    <row r="1" spans="1:21" s="17" customFormat="1" ht="15">
      <c r="A1" s="56"/>
      <c r="B1" s="57"/>
      <c r="C1" s="57"/>
      <c r="D1" s="57"/>
      <c r="E1" s="57"/>
      <c r="F1" s="57"/>
      <c r="G1" s="57"/>
      <c r="H1" s="57"/>
      <c r="I1" s="57"/>
      <c r="J1" s="57"/>
      <c r="K1" s="57"/>
      <c r="L1" s="57"/>
      <c r="M1" s="57"/>
      <c r="N1" s="57"/>
      <c r="O1" s="57"/>
      <c r="P1" s="57"/>
      <c r="Q1" s="57"/>
      <c r="R1" s="57"/>
      <c r="S1" s="57"/>
      <c r="T1" s="57"/>
      <c r="U1" s="57"/>
    </row>
    <row r="2" spans="1:21" ht="23.25">
      <c r="A2" s="58"/>
      <c r="B2" s="59" t="s">
        <v>57</v>
      </c>
      <c r="C2" s="60"/>
      <c r="D2" s="60"/>
      <c r="E2" s="60"/>
      <c r="F2" s="60"/>
      <c r="G2" s="60"/>
      <c r="H2" s="60"/>
      <c r="I2" s="60"/>
      <c r="J2" s="60"/>
      <c r="K2" s="60"/>
      <c r="L2" s="60"/>
      <c r="M2" s="60"/>
      <c r="N2" s="60"/>
      <c r="O2" s="60"/>
      <c r="P2" s="60"/>
      <c r="Q2" s="60"/>
      <c r="R2" s="60"/>
      <c r="S2" s="60"/>
      <c r="T2" s="60"/>
      <c r="U2" s="60"/>
    </row>
    <row r="3" spans="1:21" ht="15">
      <c r="A3" s="58"/>
      <c r="B3" s="60"/>
      <c r="C3" s="60"/>
      <c r="D3" s="60"/>
      <c r="E3" s="60"/>
      <c r="F3" s="60"/>
      <c r="G3" s="60"/>
      <c r="H3" s="60"/>
      <c r="I3" s="60"/>
      <c r="J3" s="60"/>
      <c r="K3" s="60"/>
      <c r="L3" s="60"/>
      <c r="M3" s="60"/>
      <c r="N3" s="60"/>
      <c r="O3" s="60"/>
      <c r="P3" s="60"/>
      <c r="Q3" s="60"/>
      <c r="R3" s="60"/>
      <c r="S3" s="60"/>
      <c r="T3" s="60"/>
      <c r="U3" s="60"/>
    </row>
    <row r="4" spans="1:21" ht="43.5" customHeight="1">
      <c r="A4" s="58"/>
      <c r="B4" s="70" t="s">
        <v>90</v>
      </c>
      <c r="C4" s="70"/>
      <c r="D4" s="70"/>
      <c r="E4" s="70"/>
      <c r="F4" s="70"/>
      <c r="G4" s="70"/>
      <c r="H4" s="70"/>
      <c r="I4" s="70"/>
      <c r="J4" s="70"/>
      <c r="K4" s="70"/>
      <c r="L4" s="70"/>
      <c r="M4" s="70"/>
      <c r="N4" s="70"/>
      <c r="O4" s="70"/>
      <c r="P4" s="70"/>
      <c r="Q4" s="70"/>
      <c r="R4" s="70"/>
      <c r="S4" s="70"/>
      <c r="T4" s="70"/>
      <c r="U4" s="60"/>
    </row>
    <row r="5" spans="1:21" s="27" customFormat="1" ht="15">
      <c r="A5" s="61"/>
      <c r="B5" s="62"/>
      <c r="C5" s="62"/>
      <c r="D5" s="62"/>
      <c r="E5" s="62"/>
      <c r="F5" s="62"/>
      <c r="G5" s="62"/>
      <c r="H5" s="62"/>
      <c r="I5" s="62"/>
      <c r="J5" s="62"/>
      <c r="K5" s="62"/>
      <c r="L5" s="62"/>
      <c r="M5" s="62"/>
      <c r="N5" s="62"/>
      <c r="O5" s="62"/>
      <c r="P5" s="62"/>
      <c r="Q5" s="62"/>
      <c r="R5" s="62"/>
      <c r="S5" s="62"/>
      <c r="T5" s="62"/>
      <c r="U5" s="62"/>
    </row>
    <row r="6" s="17" customFormat="1" ht="15"/>
    <row r="7" ht="15"/>
    <row r="8" ht="15"/>
    <row r="9" ht="15"/>
    <row r="10" spans="1:21" ht="23.25">
      <c r="A10" s="16" t="str">
        <f>CONCATENATE("Antibiotikasmart klinik - Exempel på aktiviteter i plan för klinikens arbete ",'Antibiotikasmart Klinik'!K23,IF('Antibiotikasmart Klinik'!H25=TRUE,"",CONCATENATE("-",IFERROR('Antibiotikasmart Klinik'!K23+1,"Årtal"))))</f>
        <v>Antibiotikasmart klinik - Exempel på aktiviteter i plan för klinikens arbete Årtal</v>
      </c>
      <c r="B10" s="15"/>
      <c r="C10" s="15"/>
      <c r="D10" s="15"/>
      <c r="E10" s="15"/>
      <c r="F10" s="15"/>
      <c r="G10" s="15"/>
      <c r="H10" s="15"/>
      <c r="I10" s="15"/>
      <c r="J10" s="15"/>
      <c r="K10" s="15"/>
      <c r="L10" s="15"/>
      <c r="M10" s="15"/>
      <c r="N10" s="15"/>
      <c r="O10" s="15"/>
      <c r="P10" s="15"/>
      <c r="Q10" s="15"/>
      <c r="R10" s="15"/>
      <c r="S10" s="15"/>
      <c r="T10" s="15"/>
      <c r="U10" s="15"/>
    </row>
    <row r="11" ht="15"/>
    <row r="12" spans="4:5" ht="27" customHeight="1">
      <c r="D12" s="50" t="s">
        <v>0</v>
      </c>
      <c r="E12" s="50" t="s">
        <v>71</v>
      </c>
    </row>
    <row r="13" spans="5:18" ht="72.6" customHeight="1">
      <c r="E13" s="11" t="s">
        <v>81</v>
      </c>
      <c r="F13" s="10"/>
      <c r="G13" s="10"/>
      <c r="H13" s="10"/>
      <c r="I13" s="10"/>
      <c r="J13" s="10"/>
      <c r="K13" s="10"/>
      <c r="L13" s="10"/>
      <c r="M13" s="10"/>
      <c r="N13" s="10"/>
      <c r="O13" s="10"/>
      <c r="P13" s="10"/>
      <c r="Q13" s="10"/>
      <c r="R13" s="9"/>
    </row>
    <row r="14" ht="15"/>
    <row r="15" spans="4:5" ht="27.6" customHeight="1">
      <c r="D15" s="50" t="s">
        <v>1</v>
      </c>
      <c r="E15" s="50" t="s">
        <v>70</v>
      </c>
    </row>
    <row r="16" spans="5:18" ht="176.25" customHeight="1">
      <c r="E16" s="11" t="s">
        <v>96</v>
      </c>
      <c r="F16" s="10"/>
      <c r="G16" s="10"/>
      <c r="H16" s="10"/>
      <c r="I16" s="10"/>
      <c r="J16" s="10"/>
      <c r="K16" s="10"/>
      <c r="L16" s="10"/>
      <c r="M16" s="10"/>
      <c r="N16" s="10"/>
      <c r="O16" s="10"/>
      <c r="P16" s="10"/>
      <c r="Q16" s="10"/>
      <c r="R16" s="9"/>
    </row>
    <row r="17" spans="20:20" ht="15">
      <c r="T17" s="55"/>
    </row>
    <row r="18" spans="4:5" ht="24.75" customHeight="1">
      <c r="D18" s="50" t="s">
        <v>2</v>
      </c>
      <c r="E18" s="50" t="s">
        <v>95</v>
      </c>
    </row>
    <row r="19" spans="5:18" ht="175.15" customHeight="1">
      <c r="E19" s="11" t="s">
        <v>82</v>
      </c>
      <c r="F19" s="10"/>
      <c r="G19" s="10"/>
      <c r="H19" s="10"/>
      <c r="I19" s="10"/>
      <c r="J19" s="10"/>
      <c r="K19" s="10"/>
      <c r="L19" s="10"/>
      <c r="M19" s="10"/>
      <c r="N19" s="10"/>
      <c r="O19" s="10"/>
      <c r="P19" s="10"/>
      <c r="Q19" s="10"/>
      <c r="R19" s="9"/>
    </row>
    <row r="20" ht="15"/>
    <row r="21" spans="4:5" ht="24.75" customHeight="1">
      <c r="D21" s="50" t="s">
        <v>3</v>
      </c>
      <c r="E21" s="50" t="s">
        <v>72</v>
      </c>
    </row>
    <row r="22" spans="5:18" ht="339" customHeight="1">
      <c r="E22" s="84" t="s">
        <v>83</v>
      </c>
      <c r="F22" s="85"/>
      <c r="G22" s="85"/>
      <c r="H22" s="85"/>
      <c r="I22" s="85"/>
      <c r="J22" s="85"/>
      <c r="K22" s="85"/>
      <c r="L22" s="85"/>
      <c r="M22" s="85"/>
      <c r="N22" s="85"/>
      <c r="O22" s="85"/>
      <c r="P22" s="85"/>
      <c r="Q22" s="85"/>
      <c r="R22" s="86"/>
    </row>
    <row r="23" spans="5:18" ht="94.15" customHeight="1">
      <c r="E23" s="87"/>
      <c r="F23" s="6"/>
      <c r="G23" s="6"/>
      <c r="H23" s="6"/>
      <c r="I23" s="6"/>
      <c r="J23" s="6"/>
      <c r="K23" s="6"/>
      <c r="L23" s="6"/>
      <c r="M23" s="6"/>
      <c r="N23" s="6"/>
      <c r="O23" s="6"/>
      <c r="P23" s="6"/>
      <c r="Q23" s="6"/>
      <c r="R23" s="5"/>
    </row>
    <row r="24" spans="5:18" ht="151.9" customHeight="1">
      <c r="E24" s="88"/>
      <c r="F24" s="89"/>
      <c r="G24" s="89"/>
      <c r="H24" s="89"/>
      <c r="I24" s="89"/>
      <c r="J24" s="89"/>
      <c r="K24" s="89"/>
      <c r="L24" s="89"/>
      <c r="M24" s="89"/>
      <c r="N24" s="89"/>
      <c r="O24" s="89"/>
      <c r="P24" s="89"/>
      <c r="Q24" s="89"/>
      <c r="R24" s="90"/>
    </row>
    <row r="25" ht="15"/>
    <row r="26" ht="15" hidden="1"/>
    <row r="27" ht="15" hidden="1"/>
    <row r="28" ht="15" hidden="1"/>
    <row r="29" ht="15" hidden="1"/>
    <row r="30" ht="15" hidden="1"/>
    <row r="31" ht="15" hidden="1"/>
    <row r="32" ht="15" hidden="1"/>
    <row r="33" ht="15" hidden="1"/>
    <row r="34" ht="15" hidden="1"/>
    <row r="35" ht="15" hidden="1"/>
    <row r="36" ht="15" hidden="1"/>
    <row r="37" ht="15" hidden="1"/>
    <row r="38" ht="15" hidden="1"/>
    <row r="39" ht="15" hidden="1"/>
    <row r="40" ht="15" hidden="1"/>
    <row r="41" ht="15" hidden="1"/>
    <row r="42" ht="15" hidden="1"/>
    <row r="43" ht="15" hidden="1"/>
    <row r="44" ht="15" hidden="1"/>
    <row r="45" ht="15" hidden="1"/>
    <row r="46" ht="15" hidden="1"/>
    <row r="47" ht="15" hidden="1"/>
    <row r="48" ht="15" hidden="1"/>
    <row r="49" ht="15" hidden="1"/>
    <row r="50" ht="15" hidden="1"/>
    <row r="51" ht="15" hidden="1"/>
    <row r="52" ht="15" hidden="1"/>
    <row r="53" ht="15" hidden="1"/>
    <row r="54" ht="15" hidden="1"/>
    <row r="55" ht="15" hidden="1"/>
    <row r="56" ht="15" hidden="1"/>
  </sheetData>
  <mergeCells count="5">
    <mergeCell ref="B4:T4"/>
    <mergeCell ref="E13:R13"/>
    <mergeCell ref="E16:R16"/>
    <mergeCell ref="E19:R19"/>
    <mergeCell ref="E22:R24"/>
  </mergeCells>
  <pageMargins left="0.7" right="0.7" top="0.75" bottom="0.75" header="0.3" footer="0.3"/>
  <pageSetup orientation="portrait" paperSize="9" scale="47"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4"/>
  </sheetPr>
  <dimension ref="A1:U240"/>
  <sheetViews>
    <sheetView showGridLines="0" workbookViewId="0" topLeftCell="A1">
      <selection pane="topLeft" activeCell="B4" sqref="B4:R4"/>
    </sheetView>
  </sheetViews>
  <sheetFormatPr defaultColWidth="0" defaultRowHeight="0" customHeight="1" zeroHeight="1"/>
  <cols>
    <col min="1" max="1" width="9.14285714285714" customWidth="1"/>
    <col min="2" max="2" width="16.4285714285714" customWidth="1"/>
    <col min="3" max="3" width="9.14285714285714" customWidth="1"/>
    <col min="4" max="4" width="3.71428571428571" customWidth="1"/>
    <col min="5" max="9" width="9.14285714285714" customWidth="1"/>
    <col min="10" max="10" width="3.71428571428571" customWidth="1"/>
    <col min="11" max="19" width="9.14285714285714" customWidth="1"/>
    <col min="20" max="16384" width="9.14285714285714" hidden="1"/>
  </cols>
  <sheetData>
    <row r="1" spans="1:19" ht="15">
      <c r="A1" s="56"/>
      <c r="B1" s="57"/>
      <c r="C1" s="57"/>
      <c r="D1" s="57"/>
      <c r="E1" s="57"/>
      <c r="F1" s="57"/>
      <c r="G1" s="57"/>
      <c r="H1" s="57"/>
      <c r="I1" s="57"/>
      <c r="J1" s="57"/>
      <c r="K1" s="57"/>
      <c r="L1" s="57"/>
      <c r="M1" s="57"/>
      <c r="N1" s="57"/>
      <c r="O1" s="57"/>
      <c r="P1" s="57"/>
      <c r="Q1" s="57"/>
      <c r="R1" s="57"/>
      <c r="S1" s="63"/>
    </row>
    <row r="2" spans="1:19" ht="23.25">
      <c r="A2" s="58"/>
      <c r="B2" s="59" t="s">
        <v>26</v>
      </c>
      <c r="C2" s="60"/>
      <c r="D2" s="60"/>
      <c r="E2" s="60"/>
      <c r="F2" s="60"/>
      <c r="G2" s="60"/>
      <c r="H2" s="60"/>
      <c r="I2" s="60"/>
      <c r="J2" s="60"/>
      <c r="K2" s="60"/>
      <c r="L2" s="60"/>
      <c r="M2" s="60"/>
      <c r="N2" s="60"/>
      <c r="O2" s="60"/>
      <c r="P2" s="60"/>
      <c r="Q2" s="60"/>
      <c r="R2" s="60"/>
      <c r="S2" s="64"/>
    </row>
    <row r="3" spans="1:19" ht="6" customHeight="1">
      <c r="A3" s="58"/>
      <c r="B3" s="60"/>
      <c r="C3" s="60"/>
      <c r="D3" s="60"/>
      <c r="E3" s="60"/>
      <c r="F3" s="60"/>
      <c r="G3" s="60"/>
      <c r="H3" s="60"/>
      <c r="I3" s="60"/>
      <c r="J3" s="60"/>
      <c r="K3" s="60"/>
      <c r="L3" s="60"/>
      <c r="M3" s="60"/>
      <c r="N3" s="60"/>
      <c r="O3" s="60"/>
      <c r="P3" s="60"/>
      <c r="Q3" s="60"/>
      <c r="R3" s="60"/>
      <c r="S3" s="64"/>
    </row>
    <row r="4" spans="1:19" ht="18.6" customHeight="1">
      <c r="A4" s="58"/>
      <c r="B4" s="69" t="s">
        <v>25</v>
      </c>
      <c r="C4" s="69"/>
      <c r="D4" s="69"/>
      <c r="E4" s="69"/>
      <c r="F4" s="69"/>
      <c r="G4" s="69"/>
      <c r="H4" s="69"/>
      <c r="I4" s="69"/>
      <c r="J4" s="69"/>
      <c r="K4" s="69"/>
      <c r="L4" s="69"/>
      <c r="M4" s="69"/>
      <c r="N4" s="69"/>
      <c r="O4" s="69"/>
      <c r="P4" s="69"/>
      <c r="Q4" s="69"/>
      <c r="R4" s="69"/>
      <c r="S4" s="64"/>
    </row>
    <row r="5" spans="1:19" ht="15">
      <c r="A5" s="61"/>
      <c r="B5" s="62"/>
      <c r="C5" s="62"/>
      <c r="D5" s="62"/>
      <c r="E5" s="62"/>
      <c r="F5" s="62"/>
      <c r="G5" s="62"/>
      <c r="H5" s="62"/>
      <c r="I5" s="62"/>
      <c r="J5" s="62"/>
      <c r="K5" s="62"/>
      <c r="L5" s="62"/>
      <c r="M5" s="62"/>
      <c r="N5" s="62"/>
      <c r="O5" s="62"/>
      <c r="P5" s="62"/>
      <c r="Q5" s="62"/>
      <c r="R5" s="62"/>
      <c r="S5" s="65"/>
    </row>
    <row r="6" spans="1:21" ht="15">
      <c r="A6" s="17"/>
      <c r="B6" s="17"/>
      <c r="C6" s="17"/>
      <c r="D6" s="17"/>
      <c r="E6" s="17"/>
      <c r="F6" s="17"/>
      <c r="G6" s="17"/>
      <c r="H6" s="17"/>
      <c r="I6" s="17"/>
      <c r="J6" s="17"/>
      <c r="K6" s="17"/>
      <c r="L6" s="17"/>
      <c r="M6" s="17"/>
      <c r="N6" s="17"/>
      <c r="O6" s="17"/>
      <c r="P6" s="17"/>
      <c r="Q6" s="17"/>
      <c r="R6" s="17"/>
      <c r="S6" s="17"/>
      <c r="T6" s="17"/>
      <c r="U6" s="17"/>
    </row>
    <row r="7" ht="15"/>
    <row r="8" ht="15"/>
    <row r="9" ht="15"/>
    <row r="10" spans="1:21" ht="23.25">
      <c r="A10" s="16" t="str">
        <f>CONCATENATE("Antibiotikasmart klinik - Självdeklaration för klinikens arbete ",'Antibiotikasmart Klinik'!K23,IF('Antibiotikasmart Klinik'!H25=TRUE,"",CONCATENATE("-",IFERROR('Antibiotikasmart Klinik'!K23+1,"Årtal"))))</f>
        <v>Antibiotikasmart klinik - Självdeklaration för klinikens arbete Årtal</v>
      </c>
      <c r="B10" s="15"/>
      <c r="C10" s="15"/>
      <c r="D10" s="15"/>
      <c r="E10" s="15"/>
      <c r="F10" s="15"/>
      <c r="G10" s="15"/>
      <c r="H10" s="15"/>
      <c r="I10" s="15"/>
      <c r="J10" s="15"/>
      <c r="K10" s="15"/>
      <c r="L10" s="15"/>
      <c r="M10" s="15"/>
      <c r="N10" s="15"/>
      <c r="O10" s="15"/>
      <c r="P10" s="15"/>
      <c r="Q10" s="15"/>
      <c r="R10" s="15"/>
      <c r="S10" s="15"/>
      <c r="T10" s="15"/>
      <c r="U10" s="15"/>
    </row>
    <row r="11" ht="15"/>
    <row r="12" spans="3:16" ht="15">
      <c r="C12" s="18"/>
      <c r="D12" s="17"/>
      <c r="E12" s="17"/>
      <c r="F12" s="17"/>
      <c r="G12" s="17"/>
      <c r="H12" s="17"/>
      <c r="I12" s="17"/>
      <c r="J12" s="17"/>
      <c r="K12" s="17"/>
      <c r="L12" s="17"/>
      <c r="M12" s="17"/>
      <c r="N12" s="17"/>
      <c r="O12" s="17"/>
      <c r="P12" s="19"/>
    </row>
    <row r="13" spans="3:16" ht="18">
      <c r="C13" s="20"/>
      <c r="D13" s="21" t="s">
        <v>7</v>
      </c>
      <c r="P13" s="22"/>
    </row>
    <row r="14" spans="3:16" ht="15">
      <c r="C14" s="20"/>
      <c r="D14" s="24" t="s">
        <v>16</v>
      </c>
      <c r="J14" s="24" t="s">
        <v>10</v>
      </c>
      <c r="P14" s="22"/>
    </row>
    <row r="15" spans="3:16" ht="15">
      <c r="C15" s="20"/>
      <c r="D15" s="97">
        <v>45566</v>
      </c>
      <c r="E15" s="74"/>
      <c r="F15" s="74"/>
      <c r="G15" s="74"/>
      <c r="H15" s="75"/>
      <c r="J15" s="97">
        <v>45566</v>
      </c>
      <c r="K15" s="74"/>
      <c r="L15" s="74"/>
      <c r="M15" s="74"/>
      <c r="N15" s="75"/>
      <c r="P15" s="22"/>
    </row>
    <row r="16" spans="3:16" ht="15" customHeight="1">
      <c r="C16" s="20"/>
      <c r="D16" s="24" t="s">
        <v>9</v>
      </c>
      <c r="J16" s="24" t="s">
        <v>8</v>
      </c>
      <c r="P16" s="22"/>
    </row>
    <row r="17" spans="3:16" ht="15">
      <c r="C17" s="20"/>
      <c r="D17" s="73" t="s">
        <v>27</v>
      </c>
      <c r="E17" s="74"/>
      <c r="F17" s="74"/>
      <c r="G17" s="74"/>
      <c r="H17" s="75"/>
      <c r="J17" s="73" t="s">
        <v>28</v>
      </c>
      <c r="K17" s="74"/>
      <c r="L17" s="74"/>
      <c r="M17" s="74"/>
      <c r="N17" s="75"/>
      <c r="P17" s="22"/>
    </row>
    <row r="18" spans="3:16" ht="15">
      <c r="C18" s="20"/>
      <c r="P18" s="22"/>
    </row>
    <row r="19" spans="3:16" ht="15">
      <c r="C19" s="20"/>
      <c r="D19" s="24" t="s">
        <v>23</v>
      </c>
      <c r="J19" s="30" t="str">
        <f>IF(D20=TRUE,"- Vilka professioner ingår i gruppen?","")</f>
        <v>- Vilka professioner ingår i gruppen?</v>
      </c>
      <c r="P19" s="22"/>
    </row>
    <row r="20" spans="3:16" ht="14.45" customHeight="1">
      <c r="C20" s="20"/>
      <c r="D20" s="25" t="b">
        <v>1</v>
      </c>
      <c r="E20" t="s">
        <v>19</v>
      </c>
      <c r="J20" s="71" t="s">
        <v>29</v>
      </c>
      <c r="K20" s="71"/>
      <c r="L20" s="71"/>
      <c r="M20" s="71"/>
      <c r="N20" s="71"/>
      <c r="P20" s="22"/>
    </row>
    <row r="21" spans="3:16" ht="15">
      <c r="C21" s="20"/>
      <c r="D21" s="25" t="b">
        <v>0</v>
      </c>
      <c r="E21" t="s">
        <v>20</v>
      </c>
      <c r="J21" s="71"/>
      <c r="K21" s="71"/>
      <c r="L21" s="71"/>
      <c r="M21" s="71"/>
      <c r="N21" s="71"/>
      <c r="P21" s="22"/>
    </row>
    <row r="22" spans="3:16" ht="15">
      <c r="C22" s="20"/>
      <c r="J22" s="71"/>
      <c r="K22" s="71"/>
      <c r="L22" s="71"/>
      <c r="M22" s="71"/>
      <c r="N22" s="71"/>
      <c r="P22" s="22"/>
    </row>
    <row r="23" spans="3:16" ht="15">
      <c r="C23" s="26"/>
      <c r="D23" s="27"/>
      <c r="E23" s="27"/>
      <c r="F23" s="27"/>
      <c r="G23" s="27"/>
      <c r="H23" s="27"/>
      <c r="I23" s="27"/>
      <c r="J23" s="27"/>
      <c r="K23" s="27"/>
      <c r="L23" s="27"/>
      <c r="M23" s="27"/>
      <c r="N23" s="27"/>
      <c r="O23" s="27"/>
      <c r="P23" s="28"/>
    </row>
    <row r="24" spans="3:16" ht="15">
      <c r="C24" s="18"/>
      <c r="D24" s="17"/>
      <c r="E24" s="17"/>
      <c r="F24" s="17"/>
      <c r="G24" s="17"/>
      <c r="H24" s="17"/>
      <c r="I24" s="17"/>
      <c r="J24" s="17"/>
      <c r="K24" s="17"/>
      <c r="L24" s="17"/>
      <c r="M24" s="17"/>
      <c r="N24" s="17"/>
      <c r="O24" s="17"/>
      <c r="P24" s="19"/>
    </row>
    <row r="25" spans="3:16" ht="18">
      <c r="C25" s="20"/>
      <c r="D25" s="21" t="s">
        <v>65</v>
      </c>
      <c r="P25" s="22"/>
    </row>
    <row r="26" spans="3:16" ht="15">
      <c r="C26" s="20"/>
      <c r="P26" s="22"/>
    </row>
    <row r="27" spans="3:16" ht="15">
      <c r="C27" s="20"/>
      <c r="D27" s="23" t="s">
        <v>0</v>
      </c>
      <c r="E27" s="76" t="s">
        <v>74</v>
      </c>
      <c r="F27" s="76"/>
      <c r="G27" s="76"/>
      <c r="H27" s="76"/>
      <c r="I27" s="76"/>
      <c r="J27" s="25" t="b">
        <v>1</v>
      </c>
      <c r="K27" t="s">
        <v>17</v>
      </c>
      <c r="P27" s="22"/>
    </row>
    <row r="28" spans="3:16" ht="15">
      <c r="C28" s="20"/>
      <c r="D28" s="23"/>
      <c r="E28" s="76"/>
      <c r="F28" s="76"/>
      <c r="G28" s="76"/>
      <c r="H28" s="76"/>
      <c r="I28" s="76"/>
      <c r="J28" s="25" t="b">
        <v>0</v>
      </c>
      <c r="K28" t="s">
        <v>18</v>
      </c>
      <c r="P28" s="22"/>
    </row>
    <row r="29" spans="3:16" ht="8.25" customHeight="1">
      <c r="C29" s="20"/>
      <c r="D29" s="23"/>
      <c r="E29" s="53"/>
      <c r="F29" s="53"/>
      <c r="G29" s="53"/>
      <c r="H29" s="53"/>
      <c r="I29" s="53"/>
      <c r="P29" s="22"/>
    </row>
    <row r="30" spans="3:16" ht="19.5" customHeight="1">
      <c r="C30" s="20"/>
      <c r="D30" s="23"/>
      <c r="E30" s="51" t="s">
        <v>11</v>
      </c>
      <c r="P30" s="22"/>
    </row>
    <row r="31" spans="3:16" ht="79.9" customHeight="1">
      <c r="C31" s="20"/>
      <c r="D31" s="23"/>
      <c r="E31" s="77" t="s">
        <v>88</v>
      </c>
      <c r="F31" s="78"/>
      <c r="G31" s="78"/>
      <c r="H31" s="78"/>
      <c r="I31" s="78"/>
      <c r="J31" s="78"/>
      <c r="K31" s="78"/>
      <c r="L31" s="78"/>
      <c r="M31" s="78"/>
      <c r="N31" s="78"/>
      <c r="O31" s="79"/>
      <c r="P31" s="22"/>
    </row>
    <row r="32" spans="3:16" ht="15">
      <c r="C32" s="20"/>
      <c r="D32" s="23"/>
      <c r="P32" s="22"/>
    </row>
    <row r="33" spans="3:16" ht="15">
      <c r="C33" s="20"/>
      <c r="D33" s="23" t="s">
        <v>1</v>
      </c>
      <c r="E33" s="76" t="s">
        <v>84</v>
      </c>
      <c r="F33" s="76"/>
      <c r="G33" s="76"/>
      <c r="H33" s="76"/>
      <c r="I33" s="76"/>
      <c r="J33" s="25" t="b">
        <v>1</v>
      </c>
      <c r="K33" t="s">
        <v>17</v>
      </c>
      <c r="P33" s="22"/>
    </row>
    <row r="34" spans="3:16" ht="15">
      <c r="C34" s="20"/>
      <c r="D34" s="23"/>
      <c r="E34" s="76"/>
      <c r="F34" s="76"/>
      <c r="G34" s="76"/>
      <c r="H34" s="76"/>
      <c r="I34" s="76"/>
      <c r="J34" s="25" t="b">
        <v>0</v>
      </c>
      <c r="K34" t="s">
        <v>18</v>
      </c>
      <c r="P34" s="22"/>
    </row>
    <row r="35" spans="3:16" ht="18" customHeight="1">
      <c r="C35" s="20"/>
      <c r="D35" s="23"/>
      <c r="E35" s="51" t="s">
        <v>78</v>
      </c>
      <c r="P35" s="22"/>
    </row>
    <row r="36" spans="3:16" ht="117" customHeight="1">
      <c r="C36" s="20"/>
      <c r="D36" s="23"/>
      <c r="E36" s="77" t="s">
        <v>85</v>
      </c>
      <c r="F36" s="78"/>
      <c r="G36" s="78"/>
      <c r="H36" s="78"/>
      <c r="I36" s="78"/>
      <c r="J36" s="78"/>
      <c r="K36" s="78"/>
      <c r="L36" s="78"/>
      <c r="M36" s="78"/>
      <c r="N36" s="78"/>
      <c r="O36" s="79"/>
      <c r="P36" s="22"/>
    </row>
    <row r="37" spans="3:16" ht="15">
      <c r="C37" s="20"/>
      <c r="D37" s="23"/>
      <c r="P37" s="22"/>
    </row>
    <row r="38" spans="3:16" ht="15">
      <c r="C38" s="20"/>
      <c r="D38" s="23" t="s">
        <v>2</v>
      </c>
      <c r="E38" s="24" t="s">
        <v>76</v>
      </c>
      <c r="J38" s="25" t="b">
        <v>1</v>
      </c>
      <c r="K38" t="s">
        <v>17</v>
      </c>
      <c r="P38" s="22"/>
    </row>
    <row r="39" spans="3:16" ht="15">
      <c r="C39" s="20"/>
      <c r="D39" s="23"/>
      <c r="E39" s="24"/>
      <c r="J39" s="25" t="b">
        <v>0</v>
      </c>
      <c r="K39" t="s">
        <v>18</v>
      </c>
      <c r="P39" s="22"/>
    </row>
    <row r="40" spans="3:16" ht="18.75" customHeight="1">
      <c r="C40" s="20"/>
      <c r="D40" s="23"/>
      <c r="E40" s="51" t="s">
        <v>77</v>
      </c>
      <c r="P40" s="22"/>
    </row>
    <row r="41" spans="3:16" ht="136.9" customHeight="1">
      <c r="C41" s="20"/>
      <c r="D41" s="23"/>
      <c r="E41" s="80" t="s">
        <v>86</v>
      </c>
      <c r="F41" s="81"/>
      <c r="G41" s="81"/>
      <c r="H41" s="81"/>
      <c r="I41" s="81"/>
      <c r="J41" s="81"/>
      <c r="K41" s="81"/>
      <c r="L41" s="81"/>
      <c r="M41" s="81"/>
      <c r="N41" s="81"/>
      <c r="O41" s="82"/>
      <c r="P41" s="22"/>
    </row>
    <row r="42" spans="3:16" ht="15">
      <c r="C42" s="20"/>
      <c r="D42" s="23"/>
      <c r="P42" s="22"/>
    </row>
    <row r="43" spans="3:16" ht="15">
      <c r="C43" s="20"/>
      <c r="D43" s="23" t="s">
        <v>3</v>
      </c>
      <c r="E43" s="76" t="s">
        <v>79</v>
      </c>
      <c r="F43" s="76"/>
      <c r="G43" s="76"/>
      <c r="H43" s="76"/>
      <c r="I43" s="76"/>
      <c r="J43" s="25" t="b">
        <v>1</v>
      </c>
      <c r="K43" t="s">
        <v>17</v>
      </c>
      <c r="P43" s="22"/>
    </row>
    <row r="44" spans="3:16" ht="15">
      <c r="C44" s="20"/>
      <c r="D44" s="23"/>
      <c r="E44" s="76"/>
      <c r="F44" s="76"/>
      <c r="G44" s="76"/>
      <c r="H44" s="76"/>
      <c r="I44" s="76"/>
      <c r="J44" s="25" t="b">
        <v>0</v>
      </c>
      <c r="K44" t="s">
        <v>18</v>
      </c>
      <c r="P44" s="22"/>
    </row>
    <row r="45" spans="3:16" ht="21.75" customHeight="1">
      <c r="C45" s="20"/>
      <c r="D45" s="29"/>
      <c r="E45" s="51" t="s">
        <v>12</v>
      </c>
      <c r="P45" s="22"/>
    </row>
    <row r="46" spans="3:16" ht="409.5" customHeight="1">
      <c r="C46" s="20"/>
      <c r="E46" s="91" t="s">
        <v>87</v>
      </c>
      <c r="F46" s="92"/>
      <c r="G46" s="92"/>
      <c r="H46" s="92"/>
      <c r="I46" s="92"/>
      <c r="J46" s="92"/>
      <c r="K46" s="92"/>
      <c r="L46" s="92"/>
      <c r="M46" s="92"/>
      <c r="N46" s="92"/>
      <c r="O46" s="93"/>
      <c r="P46" s="22"/>
    </row>
    <row r="47" spans="3:16" ht="83.45" customHeight="1">
      <c r="C47" s="20"/>
      <c r="E47" s="94"/>
      <c r="F47" s="95"/>
      <c r="G47" s="95"/>
      <c r="H47" s="95"/>
      <c r="I47" s="95"/>
      <c r="J47" s="95"/>
      <c r="K47" s="95"/>
      <c r="L47" s="95"/>
      <c r="M47" s="95"/>
      <c r="N47" s="95"/>
      <c r="O47" s="96"/>
      <c r="P47" s="22"/>
    </row>
    <row r="48" spans="3:16" ht="15">
      <c r="C48" s="26"/>
      <c r="D48" s="27"/>
      <c r="E48" s="27"/>
      <c r="F48" s="27"/>
      <c r="G48" s="27"/>
      <c r="H48" s="27"/>
      <c r="I48" s="27"/>
      <c r="J48" s="27"/>
      <c r="K48" s="27"/>
      <c r="L48" s="27"/>
      <c r="M48" s="27"/>
      <c r="N48" s="27"/>
      <c r="O48" s="27"/>
      <c r="P48" s="28"/>
    </row>
    <row r="49" ht="15"/>
    <row r="50" ht="15" hidden="1"/>
    <row r="51" ht="15" hidden="1"/>
    <row r="52" ht="15" hidden="1"/>
    <row r="53" ht="15" hidden="1"/>
    <row r="54" ht="15" hidden="1"/>
    <row r="55" ht="15" hidden="1"/>
    <row r="56" ht="15" hidden="1"/>
    <row r="57" ht="15" hidden="1"/>
    <row r="58" ht="15" hidden="1"/>
    <row r="59" ht="15" hidden="1"/>
    <row r="60" ht="15" hidden="1"/>
    <row r="61" ht="15" hidden="1"/>
    <row r="62" ht="15" hidden="1"/>
    <row r="63" ht="15" hidden="1"/>
    <row r="64" ht="15" hidden="1"/>
    <row r="65" ht="15" hidden="1"/>
    <row r="66" ht="15" hidden="1"/>
    <row r="67" ht="15" hidden="1"/>
    <row r="68" ht="15" hidden="1"/>
    <row r="69" ht="15" hidden="1"/>
    <row r="70" ht="15" hidden="1"/>
    <row r="71" ht="15" hidden="1"/>
    <row r="72" ht="15" hidden="1"/>
    <row r="73" ht="15" hidden="1"/>
    <row r="74" ht="15" hidden="1"/>
    <row r="75" ht="15" hidden="1"/>
    <row r="76" ht="15" hidden="1"/>
    <row r="77" ht="15" hidden="1"/>
    <row r="78" ht="15" hidden="1"/>
    <row r="79" ht="15" hidden="1"/>
    <row r="80" ht="15" hidden="1"/>
    <row r="81" ht="15" hidden="1"/>
    <row r="82" ht="15" hidden="1"/>
    <row r="83" ht="15" hidden="1"/>
    <row r="84" ht="15" hidden="1"/>
    <row r="85" ht="15" hidden="1"/>
    <row r="86" ht="15" hidden="1"/>
    <row r="87" ht="15" hidden="1"/>
    <row r="88" ht="15" hidden="1"/>
    <row r="89" ht="15" hidden="1"/>
    <row r="90" ht="15" hidden="1"/>
    <row r="91" ht="15" hidden="1"/>
    <row r="92" ht="15" hidden="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spans="10:10" ht="15" hidden="1">
      <c r="J240" t="b">
        <v>1</v>
      </c>
    </row>
    <row r="241" ht="14.45" customHeight="1" hidden="1"/>
    <row r="242" ht="14.45" customHeight="1" hidden="1"/>
    <row r="243" ht="14.45" customHeight="1" hidden="1"/>
    <row r="244" ht="14.45" customHeight="1" hidden="1"/>
    <row r="245" ht="14.45" customHeight="1" hidden="1"/>
    <row r="246" ht="14.45" customHeight="1" hidden="1"/>
    <row r="247" ht="14.45" customHeight="1" hidden="1"/>
    <row r="248" ht="14.45" customHeight="1" hidden="1"/>
    <row r="249" ht="14.45" customHeight="1" hidden="1"/>
    <row r="250" ht="14.45" customHeight="1" hidden="1"/>
    <row r="251" ht="14.45" customHeight="1" hidden="1"/>
    <row r="252" ht="14.45" customHeight="1" hidden="1"/>
    <row r="253" ht="14.45" customHeight="1" hidden="1"/>
    <row r="254" ht="14.45" customHeight="1" hidden="1"/>
    <row r="255" ht="14.45" customHeight="1" hidden="1"/>
    <row r="256" ht="14.45" customHeight="1" hidden="1"/>
    <row r="257" ht="14.45" customHeight="1" hidden="1"/>
    <row r="258" ht="14.45" customHeight="1" hidden="1"/>
  </sheetData>
  <mergeCells count="13">
    <mergeCell ref="E36:O36"/>
    <mergeCell ref="E41:O41"/>
    <mergeCell ref="J20:N22"/>
    <mergeCell ref="E46:O47"/>
    <mergeCell ref="B4:R4"/>
    <mergeCell ref="D15:H15"/>
    <mergeCell ref="J15:N15"/>
    <mergeCell ref="D17:H17"/>
    <mergeCell ref="J17:N17"/>
    <mergeCell ref="E31:O31"/>
    <mergeCell ref="E27:I28"/>
    <mergeCell ref="E33:I34"/>
    <mergeCell ref="E43:I44"/>
  </mergeCells>
  <conditionalFormatting sqref="D20:D21">
    <cfRule type="expression" priority="11" dxfId="49">
      <formula>AND($D$20=TRUE,$D$21=TRUE)</formula>
    </cfRule>
    <cfRule type="expression" priority="12" dxfId="48">
      <formula>AND($D$20=FALSE,$D$21=FALSE)</formula>
    </cfRule>
  </conditionalFormatting>
  <conditionalFormatting sqref="D15:H15">
    <cfRule type="containsBlanks" priority="16" dxfId="47">
      <formula>LEN(TRIM(D15))=0</formula>
    </cfRule>
  </conditionalFormatting>
  <conditionalFormatting sqref="D17:H17">
    <cfRule type="containsBlanks" priority="14" dxfId="47">
      <formula>LEN(TRIM(D17))=0</formula>
    </cfRule>
  </conditionalFormatting>
  <conditionalFormatting sqref="E46">
    <cfRule type="expression" priority="2" dxfId="42">
      <formula>AND($J$43=TRUE,$E$46="",NOT($J$44=TRUE))</formula>
    </cfRule>
  </conditionalFormatting>
  <conditionalFormatting sqref="E31:O31">
    <cfRule type="expression" priority="8" dxfId="45">
      <formula>AND($J$27=TRUE,$E$31="",NOT($J$28=TRUE))</formula>
    </cfRule>
  </conditionalFormatting>
  <conditionalFormatting sqref="E36:O36">
    <cfRule type="expression" priority="4" dxfId="45">
      <formula>AND($J$33=TRUE,$E$36="",NOT($J$34=TRUE))</formula>
    </cfRule>
  </conditionalFormatting>
  <conditionalFormatting sqref="E41:O41">
    <cfRule type="expression" priority="3" dxfId="43">
      <formula>AND($J$38=TRUE,$E$41="",NOT($J$39=TRUE))</formula>
    </cfRule>
  </conditionalFormatting>
  <conditionalFormatting sqref="J20">
    <cfRule type="expression" priority="10" dxfId="40">
      <formula>AND($D$20=TRUE,$J$20="")</formula>
    </cfRule>
  </conditionalFormatting>
  <conditionalFormatting sqref="J27:J28">
    <cfRule type="expression" priority="9" dxfId="39">
      <formula>OR(AND($J$27=FALSE,$J$28=FALSE),AND($J$27=TRUE,$J$28=TRUE))</formula>
    </cfRule>
  </conditionalFormatting>
  <conditionalFormatting sqref="J33:J34">
    <cfRule type="expression" priority="7" dxfId="39">
      <formula>OR(AND($J$33=FALSE,$J$34=FALSE),AND($J$33=TRUE,$J$34=TRUE))</formula>
    </cfRule>
  </conditionalFormatting>
  <conditionalFormatting sqref="J38:J39">
    <cfRule type="expression" priority="6" dxfId="39">
      <formula>OR(AND($J$38=FALSE,$J$39=FALSE),AND($J$38=TRUE,$J$39=TRUE))</formula>
    </cfRule>
  </conditionalFormatting>
  <conditionalFormatting sqref="J43:J44">
    <cfRule type="expression" priority="5" dxfId="39">
      <formula>OR(AND($J$43=FALSE,$J$44=FALSE),AND($J$43=TRUE,$J$44=TRUE))</formula>
    </cfRule>
  </conditionalFormatting>
  <conditionalFormatting sqref="J15:N15">
    <cfRule type="containsBlanks" priority="15" dxfId="47">
      <formula>LEN(TRIM(J15))=0</formula>
    </cfRule>
  </conditionalFormatting>
  <conditionalFormatting sqref="J17:N17">
    <cfRule type="containsBlanks" priority="13" dxfId="47">
      <formula>LEN(TRIM(J17))=0</formula>
    </cfRule>
  </conditionalFormatting>
  <conditionalFormatting sqref="J20:N22">
    <cfRule type="expression" priority="1" dxfId="33">
      <formula>$D$20=TRUE</formula>
    </cfRule>
  </conditionalFormatting>
  <pageMargins left="0.7" right="0.7" top="0.75" bottom="0.75" header="0.3" footer="0.3"/>
  <pageSetup orientation="portrait" paperSize="9" r:id="rId13"/>
  <drawing r:id="rId11"/>
  <legacyDrawing r:id="rId12"/>
  <mc:AlternateContent xmlns:mc="http://schemas.openxmlformats.org/markup-compatibility/2006">
    <mc:Choice Requires="x14">
      <controls>
        <mc:AlternateContent xmlns:mc="http://schemas.openxmlformats.org/markup-compatibility/2006">
          <mc:Choice Requires="x14">
            <control shapeId="21505" r:id="rId1" name="Check Box 1">
              <controlPr defaultSize="0" autoLine="0" linkedCell="$D$20" autoPict="0">
                <anchor moveWithCells="1">
                  <from>
                    <xdr:col>3</xdr:col>
                    <xdr:colOff>9525</xdr:colOff>
                    <xdr:row>19</xdr:row>
                    <xdr:rowOff>9525</xdr:rowOff>
                  </from>
                  <to>
                    <xdr:col>3</xdr:col>
                    <xdr:colOff>238125</xdr:colOff>
                    <xdr:row>20</xdr:row>
                    <xdr:rowOff>9525</xdr:rowOff>
                  </to>
                </anchor>
              </controlPr>
            </control>
          </mc:Choice>
        </mc:AlternateContent>
        <mc:AlternateContent xmlns:mc="http://schemas.openxmlformats.org/markup-compatibility/2006">
          <mc:Choice Requires="x14">
            <control shapeId="21506" r:id="rId2" name="Check Box 2">
              <controlPr defaultSize="0" autoLine="0" linkedCell="$D$21" autoPict="0">
                <anchor moveWithCells="1">
                  <from>
                    <xdr:col>3</xdr:col>
                    <xdr:colOff>9525</xdr:colOff>
                    <xdr:row>20</xdr:row>
                    <xdr:rowOff>9525</xdr:rowOff>
                  </from>
                  <to>
                    <xdr:col>3</xdr:col>
                    <xdr:colOff>238125</xdr:colOff>
                    <xdr:row>21</xdr:row>
                    <xdr:rowOff>9525</xdr:rowOff>
                  </to>
                </anchor>
              </controlPr>
            </control>
          </mc:Choice>
        </mc:AlternateContent>
        <mc:AlternateContent xmlns:mc="http://schemas.openxmlformats.org/markup-compatibility/2006">
          <mc:Choice Requires="x14">
            <control shapeId="21507" r:id="rId3" name="Check Box 3">
              <controlPr defaultSize="0" autoLine="0" linkedCell="$J$27" autoPict="0">
                <anchor moveWithCells="1">
                  <from>
                    <xdr:col>9</xdr:col>
                    <xdr:colOff>0</xdr:colOff>
                    <xdr:row>26</xdr:row>
                    <xdr:rowOff>19050</xdr:rowOff>
                  </from>
                  <to>
                    <xdr:col>9</xdr:col>
                    <xdr:colOff>228600</xdr:colOff>
                    <xdr:row>27</xdr:row>
                    <xdr:rowOff>19050</xdr:rowOff>
                  </to>
                </anchor>
              </controlPr>
            </control>
          </mc:Choice>
        </mc:AlternateContent>
        <mc:AlternateContent xmlns:mc="http://schemas.openxmlformats.org/markup-compatibility/2006">
          <mc:Choice Requires="x14">
            <control shapeId="21508" r:id="rId4" name="Check Box 4">
              <controlPr defaultSize="0" autoLine="0" linkedCell="$J$28" autoPict="0">
                <anchor moveWithCells="1">
                  <from>
                    <xdr:col>9</xdr:col>
                    <xdr:colOff>0</xdr:colOff>
                    <xdr:row>27</xdr:row>
                    <xdr:rowOff>9525</xdr:rowOff>
                  </from>
                  <to>
                    <xdr:col>9</xdr:col>
                    <xdr:colOff>228600</xdr:colOff>
                    <xdr:row>28</xdr:row>
                    <xdr:rowOff>9525</xdr:rowOff>
                  </to>
                </anchor>
              </controlPr>
            </control>
          </mc:Choice>
        </mc:AlternateContent>
        <mc:AlternateContent xmlns:mc="http://schemas.openxmlformats.org/markup-compatibility/2006">
          <mc:Choice Requires="x14">
            <control shapeId="21509" r:id="rId5" name="Check Box 5">
              <controlPr defaultSize="0" autoLine="0" linkedCell="$J$33" autoPict="0">
                <anchor moveWithCells="1">
                  <from>
                    <xdr:col>9</xdr:col>
                    <xdr:colOff>0</xdr:colOff>
                    <xdr:row>32</xdr:row>
                    <xdr:rowOff>19050</xdr:rowOff>
                  </from>
                  <to>
                    <xdr:col>9</xdr:col>
                    <xdr:colOff>228600</xdr:colOff>
                    <xdr:row>33</xdr:row>
                    <xdr:rowOff>19050</xdr:rowOff>
                  </to>
                </anchor>
              </controlPr>
            </control>
          </mc:Choice>
        </mc:AlternateContent>
        <mc:AlternateContent xmlns:mc="http://schemas.openxmlformats.org/markup-compatibility/2006">
          <mc:Choice Requires="x14">
            <control shapeId="21510" r:id="rId6" name="Check Box 6">
              <controlPr defaultSize="0" autoLine="0" linkedCell="$J$34" autoPict="0">
                <anchor moveWithCells="1">
                  <from>
                    <xdr:col>9</xdr:col>
                    <xdr:colOff>0</xdr:colOff>
                    <xdr:row>33</xdr:row>
                    <xdr:rowOff>9525</xdr:rowOff>
                  </from>
                  <to>
                    <xdr:col>9</xdr:col>
                    <xdr:colOff>228600</xdr:colOff>
                    <xdr:row>34</xdr:row>
                    <xdr:rowOff>9525</xdr:rowOff>
                  </to>
                </anchor>
              </controlPr>
            </control>
          </mc:Choice>
        </mc:AlternateContent>
        <mc:AlternateContent xmlns:mc="http://schemas.openxmlformats.org/markup-compatibility/2006">
          <mc:Choice Requires="x14">
            <control shapeId="21511" r:id="rId7" name="Check Box 7">
              <controlPr defaultSize="0" autoLine="0" linkedCell="$J$38" autoPict="0">
                <anchor moveWithCells="1">
                  <from>
                    <xdr:col>9</xdr:col>
                    <xdr:colOff>0</xdr:colOff>
                    <xdr:row>37</xdr:row>
                    <xdr:rowOff>19050</xdr:rowOff>
                  </from>
                  <to>
                    <xdr:col>9</xdr:col>
                    <xdr:colOff>228600</xdr:colOff>
                    <xdr:row>38</xdr:row>
                    <xdr:rowOff>19050</xdr:rowOff>
                  </to>
                </anchor>
              </controlPr>
            </control>
          </mc:Choice>
        </mc:AlternateContent>
        <mc:AlternateContent xmlns:mc="http://schemas.openxmlformats.org/markup-compatibility/2006">
          <mc:Choice Requires="x14">
            <control shapeId="21512" r:id="rId8" name="Check Box 8">
              <controlPr defaultSize="0" autoLine="0" linkedCell="$J$39" autoPict="0">
                <anchor moveWithCells="1">
                  <from>
                    <xdr:col>9</xdr:col>
                    <xdr:colOff>0</xdr:colOff>
                    <xdr:row>38</xdr:row>
                    <xdr:rowOff>9525</xdr:rowOff>
                  </from>
                  <to>
                    <xdr:col>9</xdr:col>
                    <xdr:colOff>228600</xdr:colOff>
                    <xdr:row>39</xdr:row>
                    <xdr:rowOff>9525</xdr:rowOff>
                  </to>
                </anchor>
              </controlPr>
            </control>
          </mc:Choice>
        </mc:AlternateContent>
        <mc:AlternateContent xmlns:mc="http://schemas.openxmlformats.org/markup-compatibility/2006">
          <mc:Choice Requires="x14">
            <control shapeId="21513" r:id="rId9" name="Check Box 9">
              <controlPr defaultSize="0" autoLine="0" linkedCell="$J$43" autoPict="0">
                <anchor moveWithCells="1">
                  <from>
                    <xdr:col>9</xdr:col>
                    <xdr:colOff>0</xdr:colOff>
                    <xdr:row>42</xdr:row>
                    <xdr:rowOff>19050</xdr:rowOff>
                  </from>
                  <to>
                    <xdr:col>9</xdr:col>
                    <xdr:colOff>228600</xdr:colOff>
                    <xdr:row>43</xdr:row>
                    <xdr:rowOff>19050</xdr:rowOff>
                  </to>
                </anchor>
              </controlPr>
            </control>
          </mc:Choice>
        </mc:AlternateContent>
        <mc:AlternateContent xmlns:mc="http://schemas.openxmlformats.org/markup-compatibility/2006">
          <mc:Choice Requires="x14">
            <control shapeId="21514" r:id="rId10" name="Check Box 10">
              <controlPr defaultSize="0" autoLine="0" linkedCell="$J$44" autoPict="0">
                <anchor moveWithCells="1">
                  <from>
                    <xdr:col>9</xdr:col>
                    <xdr:colOff>0</xdr:colOff>
                    <xdr:row>43</xdr:row>
                    <xdr:rowOff>9525</xdr:rowOff>
                  </from>
                  <to>
                    <xdr:col>9</xdr:col>
                    <xdr:colOff>228600</xdr:colOff>
                    <xdr:row>44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7</vt:i4>
      </vt:variant>
    </vt:vector>
  </HeadingPairs>
  <TitlesOfParts>
    <vt:vector size="7" baseType="lpstr">
      <vt:lpstr>Antibiotikasmart Klinik</vt:lpstr>
      <vt:lpstr>Stratsys - Manual &amp; Exempel</vt:lpstr>
      <vt:lpstr>Plan</vt:lpstr>
      <vt:lpstr>Halvtids-självdeklaration</vt:lpstr>
      <vt:lpstr>Självdeklaration</vt:lpstr>
      <vt:lpstr>Plan - Exempel</vt:lpstr>
      <vt:lpstr>Självdeklaration - Exempel</vt:lpstr>
    </vt:vector>
  </TitlesOfParts>
  <Template/>
  <Manager/>
  <Company>Region Jönköpings län</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Fridolfsson Carl</dc:creator>
  <cp:keywords/>
  <dc:description/>
  <cp:lastModifiedBy>Eklund Josefin</cp:lastModifiedBy>
  <cp:lastPrinted>2025-11-24T19:07:29Z</cp:lastPrinted>
  <dcterms:created xsi:type="dcterms:W3CDTF">2025-01-20T09:11:43Z</dcterms:created>
  <dcterms:modified xsi:type="dcterms:W3CDTF">2025-12-17T08:37:27Z</dcterms:modified>
  <cp:category/>
</cp:coreProperties>
</file>