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RYH\Smittskydd-Vårdhygien\Vårdhygien\Kommunal vårdhygien\Mätningar\Infektionsregistrering  i kommuner 2009 -\Blanketter\"/>
    </mc:Choice>
  </mc:AlternateContent>
  <bookViews>
    <workbookView xWindow="120" yWindow="150" windowWidth="20730" windowHeight="11760"/>
  </bookViews>
  <sheets>
    <sheet name="Boende" sheetId="1" r:id="rId1"/>
  </sheets>
  <calcPr calcId="162913"/>
</workbook>
</file>

<file path=xl/calcChain.xml><?xml version="1.0" encoding="utf-8"?>
<calcChain xmlns="http://schemas.openxmlformats.org/spreadsheetml/2006/main">
  <c r="C40" i="1" l="1"/>
  <c r="D40" i="1"/>
  <c r="E40" i="1"/>
  <c r="F40" i="1"/>
  <c r="G40" i="1"/>
  <c r="H40" i="1"/>
  <c r="I40" i="1"/>
  <c r="J40" i="1"/>
  <c r="K40" i="1"/>
  <c r="L40" i="1"/>
  <c r="M40" i="1"/>
  <c r="B40" i="1"/>
  <c r="B39" i="1" l="1"/>
  <c r="D37" i="1"/>
  <c r="E37" i="1"/>
  <c r="B35" i="1" l="1"/>
  <c r="C37" i="1"/>
  <c r="F37" i="1"/>
  <c r="G37" i="1"/>
  <c r="H37" i="1"/>
  <c r="I37" i="1"/>
  <c r="J37" i="1"/>
  <c r="K37" i="1"/>
  <c r="L37" i="1"/>
  <c r="M37" i="1"/>
  <c r="B37" i="1"/>
  <c r="M39" i="1" l="1"/>
  <c r="C39" i="1"/>
  <c r="D39" i="1"/>
  <c r="E39" i="1"/>
  <c r="F39" i="1"/>
  <c r="G39" i="1"/>
  <c r="H39" i="1"/>
  <c r="I39" i="1"/>
  <c r="J39" i="1"/>
  <c r="K39" i="1"/>
  <c r="L39" i="1"/>
  <c r="C35" i="1"/>
  <c r="D35" i="1"/>
  <c r="E35" i="1"/>
  <c r="F35" i="1"/>
  <c r="G35" i="1"/>
  <c r="H35" i="1"/>
  <c r="I35" i="1"/>
  <c r="J35" i="1"/>
  <c r="K35" i="1"/>
  <c r="L35" i="1"/>
  <c r="M35" i="1"/>
  <c r="C32" i="1"/>
  <c r="D32" i="1"/>
  <c r="E32" i="1"/>
  <c r="F32" i="1"/>
  <c r="G32" i="1"/>
  <c r="H32" i="1"/>
  <c r="I32" i="1"/>
  <c r="J32" i="1"/>
  <c r="K32" i="1"/>
  <c r="L32" i="1"/>
  <c r="M32" i="1"/>
  <c r="B32" i="1"/>
  <c r="C30" i="1"/>
  <c r="D30" i="1"/>
  <c r="E30" i="1"/>
  <c r="F30" i="1"/>
  <c r="G30" i="1"/>
  <c r="H30" i="1"/>
  <c r="I30" i="1"/>
  <c r="J30" i="1"/>
  <c r="K30" i="1"/>
  <c r="L30" i="1"/>
  <c r="M30" i="1"/>
  <c r="B30" i="1"/>
  <c r="C28" i="1"/>
  <c r="D28" i="1"/>
  <c r="E28" i="1"/>
  <c r="F28" i="1"/>
  <c r="G28" i="1"/>
  <c r="H28" i="1"/>
  <c r="I28" i="1"/>
  <c r="J28" i="1"/>
  <c r="K28" i="1"/>
  <c r="L28" i="1"/>
  <c r="M28" i="1"/>
  <c r="B28" i="1"/>
  <c r="C26" i="1"/>
  <c r="D26" i="1"/>
  <c r="E26" i="1"/>
  <c r="F26" i="1"/>
  <c r="G26" i="1"/>
  <c r="H26" i="1"/>
  <c r="I26" i="1"/>
  <c r="J26" i="1"/>
  <c r="K26" i="1"/>
  <c r="L26" i="1"/>
  <c r="M26" i="1"/>
  <c r="B26" i="1"/>
  <c r="C24" i="1"/>
  <c r="D24" i="1"/>
  <c r="E24" i="1"/>
  <c r="F24" i="1"/>
  <c r="G24" i="1"/>
  <c r="H24" i="1"/>
  <c r="I24" i="1"/>
  <c r="J24" i="1"/>
  <c r="K24" i="1"/>
  <c r="L24" i="1"/>
  <c r="M24" i="1"/>
  <c r="B24" i="1"/>
  <c r="M20" i="1"/>
  <c r="C22" i="1"/>
  <c r="D22" i="1"/>
  <c r="E22" i="1"/>
  <c r="F22" i="1"/>
  <c r="G22" i="1"/>
  <c r="H22" i="1"/>
  <c r="I22" i="1"/>
  <c r="J22" i="1"/>
  <c r="K22" i="1"/>
  <c r="L22" i="1"/>
  <c r="M22" i="1"/>
  <c r="B22" i="1"/>
  <c r="C20" i="1"/>
  <c r="D20" i="1"/>
  <c r="E20" i="1"/>
  <c r="F20" i="1"/>
  <c r="G20" i="1"/>
  <c r="H20" i="1"/>
  <c r="I20" i="1"/>
  <c r="J20" i="1"/>
  <c r="K20" i="1"/>
  <c r="L20" i="1"/>
  <c r="B20" i="1"/>
  <c r="C15" i="1"/>
  <c r="D15" i="1"/>
  <c r="E15" i="1"/>
  <c r="F15" i="1"/>
  <c r="G15" i="1"/>
  <c r="H15" i="1"/>
  <c r="I15" i="1"/>
  <c r="J15" i="1"/>
  <c r="K15" i="1"/>
  <c r="L15" i="1"/>
  <c r="M15" i="1"/>
  <c r="B15" i="1"/>
  <c r="C13" i="1"/>
  <c r="D13" i="1"/>
  <c r="E13" i="1"/>
  <c r="F13" i="1"/>
  <c r="G13" i="1"/>
  <c r="H13" i="1"/>
  <c r="I13" i="1"/>
  <c r="J13" i="1"/>
  <c r="K13" i="1"/>
  <c r="L13" i="1"/>
  <c r="M13" i="1"/>
  <c r="B13" i="1"/>
  <c r="C11" i="1"/>
  <c r="D11" i="1"/>
  <c r="E11" i="1"/>
  <c r="F11" i="1"/>
  <c r="G11" i="1"/>
  <c r="H11" i="1"/>
  <c r="I11" i="1"/>
  <c r="J11" i="1"/>
  <c r="K11" i="1"/>
  <c r="L11" i="1"/>
  <c r="M11" i="1"/>
  <c r="B11" i="1"/>
  <c r="C9" i="1"/>
  <c r="D9" i="1"/>
  <c r="E9" i="1"/>
  <c r="F9" i="1"/>
  <c r="G9" i="1"/>
  <c r="H9" i="1"/>
  <c r="I9" i="1"/>
  <c r="J9" i="1"/>
  <c r="K9" i="1"/>
  <c r="L9" i="1"/>
  <c r="M9" i="1"/>
  <c r="B9" i="1"/>
  <c r="C7" i="1"/>
  <c r="D7" i="1"/>
  <c r="E7" i="1"/>
  <c r="F7" i="1"/>
  <c r="G7" i="1"/>
  <c r="H7" i="1"/>
  <c r="I7" i="1"/>
  <c r="J7" i="1"/>
  <c r="K7" i="1"/>
  <c r="L7" i="1"/>
  <c r="M7" i="1"/>
  <c r="B7" i="1"/>
  <c r="B16" i="1" l="1"/>
  <c r="B17" i="1" s="1"/>
  <c r="C16" i="1"/>
  <c r="C17" i="1" s="1"/>
  <c r="D16" i="1"/>
  <c r="D17" i="1" s="1"/>
  <c r="E16" i="1"/>
  <c r="E17" i="1" s="1"/>
  <c r="C41" i="1" l="1"/>
  <c r="D41" i="1"/>
  <c r="E41" i="1"/>
  <c r="F41" i="1"/>
  <c r="G41" i="1"/>
  <c r="H41" i="1"/>
  <c r="I41" i="1"/>
  <c r="J41" i="1"/>
  <c r="K41" i="1"/>
  <c r="L41" i="1"/>
  <c r="M41" i="1"/>
  <c r="B41" i="1"/>
  <c r="F16" i="1"/>
  <c r="F17" i="1" s="1"/>
  <c r="G16" i="1"/>
  <c r="G17" i="1" s="1"/>
  <c r="H16" i="1" l="1"/>
  <c r="H17" i="1" s="1"/>
  <c r="I16" i="1"/>
  <c r="I17" i="1" s="1"/>
  <c r="J16" i="1"/>
  <c r="J17" i="1" s="1"/>
  <c r="K16" i="1"/>
  <c r="K17" i="1" s="1"/>
  <c r="L16" i="1"/>
  <c r="L17" i="1" s="1"/>
  <c r="M16" i="1"/>
  <c r="M17" i="1" s="1"/>
  <c r="M4" i="1"/>
  <c r="L4" i="1"/>
  <c r="K4" i="1"/>
  <c r="J4" i="1"/>
  <c r="I4" i="1"/>
  <c r="H4" i="1"/>
  <c r="G4" i="1"/>
  <c r="F4" i="1"/>
  <c r="E4" i="1"/>
  <c r="D4" i="1"/>
  <c r="C4" i="1"/>
  <c r="B4" i="1"/>
</calcChain>
</file>

<file path=xl/comments1.xml><?xml version="1.0" encoding="utf-8"?>
<comments xmlns="http://schemas.openxmlformats.org/spreadsheetml/2006/main">
  <authors>
    <author>IT-centrum</author>
    <author>Johansson Pernilla</author>
  </authors>
  <commentList>
    <comment ref="A3" authorId="0" shapeId="0">
      <text>
        <r>
          <rPr>
            <sz val="14"/>
            <color indexed="81"/>
            <rFont val="Tahoma"/>
            <family val="2"/>
          </rPr>
          <t>Alla vård- och omsorgstagare som bott på enheten under månaden (glöm inte de som skrivits ut, flyttat eller avlidit)</t>
        </r>
        <r>
          <rPr>
            <sz val="9"/>
            <color indexed="81"/>
            <rFont val="Tahoma"/>
            <charset val="1"/>
          </rPr>
          <t xml:space="preserve">
</t>
        </r>
      </text>
    </comment>
    <comment ref="A5" authorId="0" shapeId="0">
      <text>
        <r>
          <rPr>
            <sz val="14"/>
            <color indexed="81"/>
            <rFont val="Tahoma"/>
            <family val="2"/>
          </rPr>
          <t xml:space="preserve">Markera med ett streck i aktuell ruta för varje vård- och omsorgstagare som har en eller flera riskfaktorer i respektive riskkategori (se definitioner under repektive rubrik) </t>
        </r>
        <r>
          <rPr>
            <b/>
            <sz val="14"/>
            <color indexed="81"/>
            <rFont val="Tahoma"/>
            <family val="2"/>
          </rPr>
          <t xml:space="preserve">Observera att om en individ har flera riskfaktorer inom samma riskkategori görs endast ett "streck" per individ och riskkategori! </t>
        </r>
        <r>
          <rPr>
            <sz val="14"/>
            <color indexed="81"/>
            <rFont val="Tahoma"/>
            <family val="2"/>
          </rPr>
          <t xml:space="preserve">
(Ex: Förekomst hos en individ av både bensår och operationssår ger bara ett streck i rutan för ”Andra sår/brott i hudbarriären”. Däremot innebär förekomst av t.ex. suprapubiskateter ett streck i rutan ”Urinkateter” och ett streck i rutan för ”Andra sår/brott i hudbarriären”.)
Skriv noll om inga riskfaktorer i respektive riskkategori finns hos någon vård- och omsorgstagare under en månad. Skriv X om registrering inte genomförts den aktuella månaden. </t>
        </r>
        <r>
          <rPr>
            <sz val="9"/>
            <color indexed="81"/>
            <rFont val="Tahoma"/>
            <family val="2"/>
          </rPr>
          <t xml:space="preserve">
</t>
        </r>
      </text>
    </comment>
    <comment ref="A6" authorId="0" shapeId="0">
      <text>
        <r>
          <rPr>
            <sz val="14"/>
            <color indexed="81"/>
            <rFont val="Tahoma"/>
            <family val="2"/>
          </rPr>
          <t>Ex: urinrörskateter, suprapubisk kateter, cystostomi, nefrostomi.</t>
        </r>
        <r>
          <rPr>
            <sz val="9"/>
            <color indexed="81"/>
            <rFont val="Tahoma"/>
            <charset val="1"/>
          </rPr>
          <t xml:space="preserve">
</t>
        </r>
      </text>
    </comment>
    <comment ref="A8" authorId="0" shapeId="0">
      <text>
        <r>
          <rPr>
            <sz val="14"/>
            <color indexed="81"/>
            <rFont val="Tahoma"/>
            <family val="2"/>
          </rPr>
          <t>Ex: perifer venkateter, central venkateter, subkutan venport.</t>
        </r>
      </text>
    </comment>
    <comment ref="A10" authorId="0" shapeId="0">
      <text>
        <r>
          <rPr>
            <sz val="14"/>
            <color indexed="81"/>
            <rFont val="Tahoma"/>
            <family val="2"/>
          </rPr>
          <t xml:space="preserve">Trycksår av kategori 1-4 tas med (kategori 1 som kännetecknas av att den intakta huden inte vitnar av ett lätt tryck med fingret).
</t>
        </r>
        <r>
          <rPr>
            <b/>
            <sz val="14"/>
            <color indexed="81"/>
            <rFont val="Tahoma"/>
            <family val="2"/>
          </rPr>
          <t xml:space="preserve"> Observera att om en individ har flera riskfaktorer inom samma riskkategori görs endast ett "streck" per individ och riskkategori! </t>
        </r>
        <r>
          <rPr>
            <sz val="14"/>
            <color indexed="81"/>
            <rFont val="Tahoma"/>
            <family val="2"/>
          </rPr>
          <t xml:space="preserve">Dvs har personen </t>
        </r>
        <r>
          <rPr>
            <u/>
            <sz val="14"/>
            <color indexed="81"/>
            <rFont val="Tahoma"/>
            <family val="2"/>
          </rPr>
          <t>flera</t>
        </r>
        <r>
          <rPr>
            <sz val="14"/>
            <color indexed="81"/>
            <rFont val="Tahoma"/>
            <family val="2"/>
          </rPr>
          <t xml:space="preserve"> trycksår fyller man bara i </t>
        </r>
        <r>
          <rPr>
            <u/>
            <sz val="14"/>
            <color indexed="81"/>
            <rFont val="Tahoma"/>
            <family val="2"/>
          </rPr>
          <t>ett</t>
        </r>
        <r>
          <rPr>
            <sz val="14"/>
            <color indexed="81"/>
            <rFont val="Tahoma"/>
            <family val="2"/>
          </rPr>
          <t xml:space="preserve"> "streck" under trycksår, men skulle samma person också ha ett bensår görs även ett streck under Andra sår/brott i hudbarriären.</t>
        </r>
        <r>
          <rPr>
            <sz val="9"/>
            <color indexed="81"/>
            <rFont val="Tahoma"/>
            <family val="2"/>
          </rPr>
          <t xml:space="preserve">
</t>
        </r>
      </text>
    </comment>
    <comment ref="A12" authorId="0" shapeId="0">
      <text>
        <r>
          <rPr>
            <sz val="14"/>
            <color indexed="81"/>
            <rFont val="Tahoma"/>
            <family val="2"/>
          </rPr>
          <t>Andra sår än trycksår eller andra brott i hudbariären såsom t.ex. bensår, traumatiska sår, operationssår, insticksställe för PEG, gastrostomi, tarmstomi, trakeostomi, urostomi, nefrostomi, suprapubiska och peritoneala katetrar.</t>
        </r>
        <r>
          <rPr>
            <sz val="9"/>
            <color indexed="81"/>
            <rFont val="Tahoma"/>
            <family val="2"/>
          </rPr>
          <t xml:space="preserve">  
</t>
        </r>
      </text>
    </comment>
    <comment ref="A14" authorId="0" shapeId="0">
      <text>
        <r>
          <rPr>
            <sz val="14"/>
            <color indexed="81"/>
            <rFont val="Tahoma"/>
            <family val="2"/>
          </rPr>
          <t>Genomgånget kirurgiskt ingrepp eller diagnostisk undersökning som innebär att ett snitt lags genom huden eller slemhinnan under de senaste 30 dagarna före mätdagen.</t>
        </r>
        <r>
          <rPr>
            <sz val="9"/>
            <color indexed="81"/>
            <rFont val="Tahoma"/>
            <family val="2"/>
          </rPr>
          <t xml:space="preserve">
</t>
        </r>
      </text>
    </comment>
    <comment ref="A18" authorId="0" shapeId="0">
      <text>
        <r>
          <rPr>
            <sz val="14"/>
            <color indexed="81"/>
            <rFont val="Tahoma"/>
            <family val="2"/>
          </rPr>
          <t xml:space="preserve">Fyll i typ av infektion (pneumoni, urinvägsinfektion, sårinfektion, annan infektion etc.) genom att sätta ett streck i rutan för aktuell infektion i kolumnen för aktuell månad. 
Observera att en specifik infektion hos en vård- och omsorgstagare endast registreras vid diagnostillfället, d.v.s. ingen ny registrering ska göras för samma infektion nästa månad även om antibiotikabehandling eller symptom sträcker sig över månadsskiftet. Drabbas däremot samma vård- och omsorgstagare av en annan typ av infektion ska även den infektionen registreras den aktuella månaden. Antibiotikabyte på grund av behandlingssvikt räknas inte som ny infektion, men däremot ska ny infektionsregistrering ske om vård- och omsorgstagaren får recidiv av samma infektion. 
Om ingen vård- och omsorgstagare drabbats av antibiotikabehandlad infektion skrivs noll i rutan för aktuell månad. Om registrering inte skett under aktuell månad, skriv X i rutan för aktuell månad.
</t>
        </r>
      </text>
    </comment>
    <comment ref="A19" authorId="0" shapeId="0">
      <text>
        <r>
          <rPr>
            <sz val="14"/>
            <color indexed="81"/>
            <rFont val="Tahoma"/>
            <family val="2"/>
          </rPr>
          <t>Diagnostiserad lunginflammation som antibiotikabehandlas</t>
        </r>
        <r>
          <rPr>
            <sz val="9"/>
            <color indexed="81"/>
            <rFont val="Tahoma"/>
            <family val="2"/>
          </rPr>
          <t xml:space="preserve">
</t>
        </r>
      </text>
    </comment>
    <comment ref="A21" authorId="0" shapeId="0">
      <text>
        <r>
          <rPr>
            <sz val="14"/>
            <color indexed="81"/>
            <rFont val="Tahoma"/>
            <family val="2"/>
          </rPr>
          <t>Antibiotikabehandlad urinvägsinfektion (d.v.s. infektion i njurarna, urinledarna, blåsa eller urinrör) som uppstått vid förekomst av urinkateter (se definition urinkateter ovan).</t>
        </r>
      </text>
    </comment>
    <comment ref="A23" authorId="0" shapeId="0">
      <text>
        <r>
          <rPr>
            <sz val="14"/>
            <color indexed="81"/>
            <rFont val="Tahoma"/>
            <family val="2"/>
          </rPr>
          <t xml:space="preserve">Antibiotikabehandlad urinvägsinfektion (d.v.s infektion i njurarna, urinledarna, blåsa eller urinrör) som uppstått utan förekomst av urinkateter eller vid ren intermittent kateterisering (RIK). </t>
        </r>
      </text>
    </comment>
    <comment ref="A25" authorId="0" shapeId="0">
      <text>
        <r>
          <rPr>
            <sz val="14"/>
            <color indexed="81"/>
            <rFont val="Tahoma"/>
            <family val="2"/>
          </rPr>
          <t>Antibiotikabehandlad sårinfektion.</t>
        </r>
        <r>
          <rPr>
            <sz val="9"/>
            <color indexed="81"/>
            <rFont val="Tahoma"/>
            <family val="2"/>
          </rPr>
          <t xml:space="preserve">
</t>
        </r>
      </text>
    </comment>
    <comment ref="A27" authorId="0" shapeId="0">
      <text>
        <r>
          <rPr>
            <sz val="14"/>
            <color indexed="81"/>
            <rFont val="Tahoma"/>
            <family val="2"/>
          </rPr>
          <t>Ex antibiotikabehandlat infekterat eksem, erysipelas, abscess eller sekundärinfektion av Herpes Zoster.</t>
        </r>
        <r>
          <rPr>
            <sz val="9"/>
            <color indexed="81"/>
            <rFont val="Tahoma"/>
            <family val="2"/>
          </rPr>
          <t xml:space="preserve">
</t>
        </r>
      </text>
    </comment>
    <comment ref="A29" authorId="0" shapeId="0">
      <text>
        <r>
          <rPr>
            <sz val="14"/>
            <color indexed="81"/>
            <rFont val="Tahoma"/>
            <family val="2"/>
          </rPr>
          <t>Diagnostiserad med faecesprov eller stark klinisk misstanke om Clostridium difficile - diarré</t>
        </r>
        <r>
          <rPr>
            <sz val="9"/>
            <color indexed="81"/>
            <rFont val="Tahoma"/>
            <family val="2"/>
          </rPr>
          <t xml:space="preserve">
</t>
        </r>
      </text>
    </comment>
    <comment ref="A31" authorId="0" shapeId="0">
      <text>
        <r>
          <rPr>
            <sz val="14"/>
            <color indexed="81"/>
            <rFont val="Tahoma"/>
            <family val="2"/>
          </rPr>
          <t>Annan infektion som antibiotikabehandlas.</t>
        </r>
        <r>
          <rPr>
            <sz val="9"/>
            <color indexed="81"/>
            <rFont val="Tahoma"/>
            <family val="2"/>
          </rPr>
          <t xml:space="preserve">
</t>
        </r>
      </text>
    </comment>
    <comment ref="A33" authorId="0" shapeId="0">
      <text>
        <r>
          <rPr>
            <sz val="14"/>
            <color indexed="81"/>
            <rFont val="Tahoma"/>
            <family val="2"/>
          </rPr>
          <t>Fyll i typ av infektion genom att sätta ett streck i rutan för aktuell infektion i kolumnen för aktuell månad. 
Om ingen vård- och omsorgstagare drabbats av eller insjuknat i utbrottsbenägen virussjukdom skrivs noll i rutan för aktuell månad. Om registrering inte skett under aktuell månad, skriv X i rutan för aktuell månad.</t>
        </r>
        <r>
          <rPr>
            <sz val="9"/>
            <color indexed="81"/>
            <rFont val="Tahoma"/>
            <family val="2"/>
          </rPr>
          <t xml:space="preserve">
</t>
        </r>
      </text>
    </comment>
    <comment ref="A34" authorId="0" shapeId="0">
      <text>
        <r>
          <rPr>
            <sz val="9"/>
            <color indexed="81"/>
            <rFont val="Tahoma"/>
            <family val="2"/>
          </rPr>
          <t xml:space="preserve">
</t>
        </r>
        <r>
          <rPr>
            <sz val="14"/>
            <color indexed="81"/>
            <rFont val="Tahoma"/>
            <family val="2"/>
          </rPr>
          <t>Diagnostiserad med prov eller med stark misstanke utifrån symtom eller flera fall.</t>
        </r>
      </text>
    </comment>
    <comment ref="A36" authorId="1" shapeId="0">
      <text>
        <r>
          <rPr>
            <sz val="9"/>
            <color indexed="81"/>
            <rFont val="Tahoma"/>
            <charset val="1"/>
          </rPr>
          <t xml:space="preserve">
</t>
        </r>
        <r>
          <rPr>
            <sz val="14"/>
            <color indexed="81"/>
            <rFont val="Tahoma"/>
            <family val="2"/>
          </rPr>
          <t>Diagnostiserad med prov eller med stark misstanke utifrån symtom eller flera fall.</t>
        </r>
      </text>
    </comment>
    <comment ref="A38" authorId="0" shapeId="0">
      <text>
        <r>
          <rPr>
            <sz val="14"/>
            <color indexed="81"/>
            <rFont val="Tahoma"/>
            <family val="2"/>
          </rPr>
          <t>Diagnostiserad med prov eller med stark misstanke utifrån symtom eller flera fall.</t>
        </r>
      </text>
    </comment>
  </commentList>
</comments>
</file>

<file path=xl/sharedStrings.xml><?xml version="1.0" encoding="utf-8"?>
<sst xmlns="http://schemas.openxmlformats.org/spreadsheetml/2006/main" count="36" uniqueCount="36">
  <si>
    <t>Jan</t>
  </si>
  <si>
    <t>Feb</t>
  </si>
  <si>
    <t>Mars</t>
  </si>
  <si>
    <t>April</t>
  </si>
  <si>
    <t>Maj</t>
  </si>
  <si>
    <t>Juni</t>
  </si>
  <si>
    <t>Juli</t>
  </si>
  <si>
    <t>Aug</t>
  </si>
  <si>
    <t>Sept</t>
  </si>
  <si>
    <t>Okt</t>
  </si>
  <si>
    <t>Nov</t>
  </si>
  <si>
    <t>Dec</t>
  </si>
  <si>
    <t>Riskfaktorer</t>
  </si>
  <si>
    <t>Urinkateter</t>
  </si>
  <si>
    <t>Kärlkateter</t>
  </si>
  <si>
    <t>Trycksår</t>
  </si>
  <si>
    <t xml:space="preserve">Kirurgiskt ingrepp </t>
  </si>
  <si>
    <t xml:space="preserve">Fall av antibiotikabehandlade bakteriella infektioner </t>
  </si>
  <si>
    <t>Pneumoni</t>
  </si>
  <si>
    <t>Sårinfektion</t>
  </si>
  <si>
    <t>Annan hud- och mjukdelsinfektion</t>
  </si>
  <si>
    <t>Clostridium difficile diarré</t>
  </si>
  <si>
    <t>Annan infektion</t>
  </si>
  <si>
    <t>Fall av utbrottsbenägna virusinfektioner</t>
  </si>
  <si>
    <t>Influensa</t>
  </si>
  <si>
    <t>Virusorsakad magsjuka</t>
  </si>
  <si>
    <t>Andra sår/brott i hudbarriären</t>
  </si>
  <si>
    <t>Summa vård- och omsorgstagare på enheten under månaden</t>
  </si>
  <si>
    <t>Summa vård- och omsorgstagare på enheten under månaden UTAN URINKATETER</t>
  </si>
  <si>
    <t>Summa antal infektioner</t>
  </si>
  <si>
    <t>Summa riskfaktorer</t>
  </si>
  <si>
    <r>
      <t xml:space="preserve">Urinvägsinfektion </t>
    </r>
    <r>
      <rPr>
        <b/>
        <sz val="12"/>
        <color theme="1"/>
        <rFont val="Times New Roman"/>
        <family val="1"/>
      </rPr>
      <t xml:space="preserve">med </t>
    </r>
    <r>
      <rPr>
        <sz val="12"/>
        <color theme="1"/>
        <rFont val="Times New Roman"/>
        <family val="1"/>
      </rPr>
      <t>urinkateter</t>
    </r>
  </si>
  <si>
    <r>
      <t xml:space="preserve">Urinvägsinfektion </t>
    </r>
    <r>
      <rPr>
        <b/>
        <sz val="12"/>
        <color theme="1"/>
        <rFont val="Times New Roman"/>
        <family val="1"/>
      </rPr>
      <t xml:space="preserve">utan </t>
    </r>
    <r>
      <rPr>
        <sz val="12"/>
        <color theme="1"/>
        <rFont val="Times New Roman"/>
        <family val="1"/>
      </rPr>
      <t>urinkateter</t>
    </r>
  </si>
  <si>
    <t>Boende</t>
  </si>
  <si>
    <t xml:space="preserve">ÅR </t>
  </si>
  <si>
    <t>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</si>
</sst>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2"/>
      <color theme="1"/>
      <name val="Times New Roman"/>
      <family val="1"/>
    </font>
    <font>
      <sz val="10"/>
      <color theme="1"/>
      <name val="Times New Roman"/>
      <family val="1"/>
    </font>
    <font>
      <b/>
      <sz val="12"/>
      <color theme="1"/>
      <name val="Times New Roman"/>
      <family val="1"/>
    </font>
    <font>
      <b/>
      <sz val="14"/>
      <color theme="1"/>
      <name val="Times New Roman"/>
      <family val="1"/>
    </font>
    <font>
      <sz val="14"/>
      <color theme="1"/>
      <name val="Times New Roman"/>
      <family val="1"/>
    </font>
    <font>
      <sz val="11"/>
      <color theme="1"/>
      <name val="Calibri"/>
      <family val="2"/>
      <scheme val="minor"/>
    </font>
    <font>
      <sz val="9"/>
      <color indexed="81"/>
      <name val="Tahoma"/>
      <charset val="1"/>
    </font>
    <font>
      <sz val="9"/>
      <color indexed="81"/>
      <name val="Tahoma"/>
      <family val="2"/>
    </font>
    <font>
      <sz val="14"/>
      <color indexed="81"/>
      <name val="Tahoma"/>
      <family val="2"/>
    </font>
    <font>
      <sz val="20"/>
      <color theme="1"/>
      <name val="Calibri"/>
      <family val="2"/>
      <scheme val="minor"/>
    </font>
    <font>
      <b/>
      <sz val="14"/>
      <color indexed="81"/>
      <name val="Tahoma"/>
      <family val="2"/>
    </font>
    <font>
      <b/>
      <sz val="14"/>
      <color theme="1"/>
      <name val="Arial"/>
      <family val="2"/>
    </font>
    <font>
      <sz val="14"/>
      <color theme="1"/>
      <name val="Symbol"/>
      <family val="1"/>
      <charset val="2"/>
    </font>
    <font>
      <i/>
      <sz val="14"/>
      <color theme="1"/>
      <name val="Times New Roman"/>
      <family val="1"/>
    </font>
    <font>
      <u/>
      <sz val="14"/>
      <color indexed="81"/>
      <name val="Tahoma"/>
      <family val="2"/>
    </font>
  </fonts>
  <fills count="6">
    <fill>
      <patternFill patternType="none"/>
    </fill>
    <fill>
      <patternFill patternType="gray125"/>
    </fill>
    <fill>
      <patternFill patternType="solid">
        <fgColor rgb="FFEEECE1"/>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42">
    <xf numFmtId="0" fontId="0" fillId="0" borderId="0" xfId="0"/>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164" fontId="1" fillId="5" borderId="4" xfId="0" applyNumberFormat="1" applyFont="1" applyFill="1" applyBorder="1" applyAlignment="1">
      <alignment vertical="center" wrapText="1"/>
    </xf>
    <xf numFmtId="164" fontId="1" fillId="0" borderId="4" xfId="0" applyNumberFormat="1" applyFont="1" applyBorder="1" applyAlignment="1">
      <alignment vertical="center" wrapText="1"/>
    </xf>
    <xf numFmtId="9" fontId="1" fillId="0" borderId="4" xfId="0" applyNumberFormat="1" applyFont="1" applyBorder="1" applyAlignment="1">
      <alignment vertical="center" wrapText="1"/>
    </xf>
    <xf numFmtId="0" fontId="1" fillId="2" borderId="8" xfId="0" applyFont="1" applyFill="1" applyBorder="1" applyAlignment="1">
      <alignment vertical="center" wrapText="1"/>
    </xf>
    <xf numFmtId="0" fontId="1" fillId="4" borderId="4" xfId="0" applyFont="1" applyFill="1" applyBorder="1" applyAlignment="1" applyProtection="1">
      <alignment vertical="center" wrapText="1"/>
      <protection locked="0"/>
    </xf>
    <xf numFmtId="164" fontId="1" fillId="0" borderId="4" xfId="1" applyNumberFormat="1" applyFont="1" applyBorder="1" applyAlignment="1">
      <alignment vertical="center" wrapText="1"/>
    </xf>
    <xf numFmtId="0" fontId="0" fillId="0" borderId="0" xfId="0" applyProtection="1"/>
    <xf numFmtId="0" fontId="3" fillId="3" borderId="2" xfId="0" applyFont="1" applyFill="1" applyBorder="1" applyAlignment="1" applyProtection="1">
      <alignment vertical="center" wrapText="1"/>
    </xf>
    <xf numFmtId="0" fontId="4" fillId="0" borderId="2" xfId="0" applyFont="1" applyBorder="1" applyAlignment="1" applyProtection="1">
      <alignment vertical="center" wrapText="1"/>
    </xf>
    <xf numFmtId="0" fontId="1" fillId="5" borderId="2" xfId="0" applyFont="1" applyFill="1" applyBorder="1" applyAlignment="1" applyProtection="1">
      <alignment vertical="center" wrapText="1"/>
    </xf>
    <xf numFmtId="0" fontId="2" fillId="0" borderId="2" xfId="0" applyFont="1" applyBorder="1" applyAlignment="1" applyProtection="1">
      <alignment vertical="center" wrapText="1"/>
    </xf>
    <xf numFmtId="0" fontId="1" fillId="0" borderId="2" xfId="0" applyFont="1" applyBorder="1" applyAlignment="1" applyProtection="1">
      <alignment vertical="center" wrapText="1"/>
    </xf>
    <xf numFmtId="0" fontId="5" fillId="3" borderId="10" xfId="0" applyFont="1" applyFill="1" applyBorder="1" applyAlignment="1" applyProtection="1">
      <alignment vertical="center" wrapText="1"/>
    </xf>
    <xf numFmtId="0" fontId="5" fillId="3" borderId="9" xfId="0" applyFont="1" applyFill="1" applyBorder="1" applyAlignment="1" applyProtection="1">
      <alignment vertical="center" wrapText="1"/>
    </xf>
    <xf numFmtId="0" fontId="4" fillId="3" borderId="2" xfId="0" applyFont="1" applyFill="1" applyBorder="1" applyAlignment="1" applyProtection="1">
      <alignment vertical="center" wrapText="1"/>
    </xf>
    <xf numFmtId="164" fontId="1" fillId="0" borderId="4" xfId="0" applyNumberFormat="1" applyFont="1" applyBorder="1" applyAlignment="1" applyProtection="1">
      <alignment vertical="center" wrapText="1"/>
    </xf>
    <xf numFmtId="164" fontId="1" fillId="0" borderId="4" xfId="1" applyNumberFormat="1" applyFont="1" applyBorder="1" applyAlignment="1" applyProtection="1">
      <alignment vertical="center" wrapText="1"/>
    </xf>
    <xf numFmtId="0" fontId="10" fillId="0" borderId="0" xfId="0" applyFont="1"/>
    <xf numFmtId="0" fontId="1" fillId="4" borderId="1" xfId="0" applyFont="1" applyFill="1" applyBorder="1" applyAlignment="1" applyProtection="1">
      <alignment vertical="center" wrapText="1"/>
      <protection locked="0"/>
    </xf>
    <xf numFmtId="0" fontId="10" fillId="3" borderId="12" xfId="0" applyFont="1" applyFill="1" applyBorder="1"/>
    <xf numFmtId="0" fontId="10" fillId="3" borderId="13" xfId="0" applyFont="1" applyFill="1" applyBorder="1"/>
    <xf numFmtId="0" fontId="10" fillId="3" borderId="11" xfId="0" applyFont="1" applyFill="1" applyBorder="1" applyProtection="1"/>
    <xf numFmtId="0" fontId="1" fillId="0" borderId="4" xfId="0" applyFont="1" applyBorder="1" applyAlignment="1">
      <alignment horizontal="center" vertical="center" wrapText="1"/>
    </xf>
    <xf numFmtId="0" fontId="10" fillId="4" borderId="14" xfId="0" applyFont="1" applyFill="1" applyBorder="1" applyProtection="1">
      <protection locked="0"/>
    </xf>
    <xf numFmtId="0" fontId="10" fillId="4" borderId="15" xfId="0" applyFont="1" applyFill="1" applyBorder="1" applyProtection="1">
      <protection locked="0"/>
    </xf>
    <xf numFmtId="0" fontId="10" fillId="4" borderId="16" xfId="0" applyFont="1" applyFill="1" applyBorder="1" applyProtection="1">
      <protection locked="0"/>
    </xf>
    <xf numFmtId="0" fontId="1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5"/>
    </xf>
    <xf numFmtId="0" fontId="13" fillId="0" borderId="0" xfId="0" applyFont="1" applyAlignment="1">
      <alignment horizontal="left" vertical="center" indent="5"/>
    </xf>
    <xf numFmtId="0" fontId="5" fillId="0" borderId="0" xfId="0" applyFont="1" applyAlignment="1">
      <alignment horizontal="left" vertical="center" indent="5"/>
    </xf>
    <xf numFmtId="0" fontId="14" fillId="0" borderId="0" xfId="0" applyFont="1" applyAlignment="1">
      <alignment horizontal="left" vertical="center" indent="5"/>
    </xf>
    <xf numFmtId="0" fontId="4" fillId="4" borderId="1" xfId="0" applyFont="1" applyFill="1" applyBorder="1" applyAlignment="1" applyProtection="1">
      <alignment horizontal="left" vertical="center" wrapText="1"/>
      <protection locked="0"/>
    </xf>
    <xf numFmtId="164" fontId="1" fillId="0" borderId="4" xfId="1" applyNumberFormat="1" applyFont="1" applyFill="1" applyBorder="1" applyAlignment="1" applyProtection="1">
      <alignment vertical="center"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464038</xdr:colOff>
      <xdr:row>2</xdr:row>
      <xdr:rowOff>158750</xdr:rowOff>
    </xdr:from>
    <xdr:ext cx="4432787" cy="8326062"/>
    <xdr:sp macro="" textlink="">
      <xdr:nvSpPr>
        <xdr:cNvPr id="2" name="textruta 1"/>
        <xdr:cNvSpPr txBox="1"/>
      </xdr:nvSpPr>
      <xdr:spPr>
        <a:xfrm>
          <a:off x="14128750" y="1025769"/>
          <a:ext cx="4432787" cy="8326062"/>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2400" b="1" i="0">
              <a:solidFill>
                <a:schemeClr val="tx1"/>
              </a:solidFill>
              <a:effectLst/>
              <a:latin typeface="+mn-lt"/>
              <a:ea typeface="+mn-ea"/>
              <a:cs typeface="+mn-cs"/>
            </a:rPr>
            <a:t>Utförande</a:t>
          </a:r>
          <a:endParaRPr lang="sv-SE" sz="2400" b="1" i="1">
            <a:solidFill>
              <a:schemeClr val="tx1"/>
            </a:solidFill>
            <a:effectLst/>
            <a:latin typeface="+mn-lt"/>
            <a:ea typeface="+mn-ea"/>
            <a:cs typeface="+mn-cs"/>
          </a:endParaRPr>
        </a:p>
        <a:p>
          <a:r>
            <a:rPr lang="sv-SE" sz="1600">
              <a:solidFill>
                <a:schemeClr val="tx1"/>
              </a:solidFill>
              <a:effectLst/>
              <a:latin typeface="+mn-lt"/>
              <a:ea typeface="+mn-ea"/>
              <a:cs typeface="+mn-cs"/>
            </a:rPr>
            <a:t>Registreringen utförs av ansvarig sjuksköterska. </a:t>
          </a:r>
        </a:p>
        <a:p>
          <a:r>
            <a:rPr lang="sv-SE" sz="1100">
              <a:solidFill>
                <a:schemeClr val="tx1"/>
              </a:solidFill>
              <a:effectLst/>
              <a:latin typeface="+mn-lt"/>
              <a:ea typeface="+mn-ea"/>
              <a:cs typeface="+mn-cs"/>
            </a:rPr>
            <a:t> </a:t>
          </a:r>
        </a:p>
        <a:p>
          <a:r>
            <a:rPr lang="sv-SE" sz="1600" b="1" u="sng">
              <a:solidFill>
                <a:schemeClr val="tx1"/>
              </a:solidFill>
              <a:effectLst/>
              <a:latin typeface="+mn-lt"/>
              <a:ea typeface="+mn-ea"/>
              <a:cs typeface="+mn-cs"/>
            </a:rPr>
            <a:t>Registrering av riskfaktorer</a:t>
          </a:r>
          <a:r>
            <a:rPr lang="sv-SE" sz="1600" b="1">
              <a:solidFill>
                <a:schemeClr val="tx1"/>
              </a:solidFill>
              <a:effectLst/>
              <a:latin typeface="+mn-lt"/>
              <a:ea typeface="+mn-ea"/>
              <a:cs typeface="+mn-cs"/>
            </a:rPr>
            <a:t> ska fyllas i: </a:t>
          </a:r>
        </a:p>
        <a:p>
          <a:endParaRPr lang="sv-SE" sz="1600">
            <a:solidFill>
              <a:schemeClr val="tx1"/>
            </a:solidFill>
            <a:effectLst/>
            <a:latin typeface="+mn-lt"/>
            <a:ea typeface="+mn-ea"/>
            <a:cs typeface="+mn-cs"/>
          </a:endParaRPr>
        </a:p>
        <a:p>
          <a:pPr lvl="0"/>
          <a:r>
            <a:rPr lang="sv-SE" sz="1600" b="1" u="sng">
              <a:solidFill>
                <a:schemeClr val="tx1"/>
              </a:solidFill>
              <a:effectLst/>
              <a:latin typeface="+mn-lt"/>
              <a:ea typeface="+mn-ea"/>
              <a:cs typeface="+mn-cs"/>
            </a:rPr>
            <a:t>- sista vardagen i månaden</a:t>
          </a:r>
          <a:r>
            <a:rPr lang="sv-SE" sz="1600" b="1">
              <a:solidFill>
                <a:schemeClr val="tx1"/>
              </a:solidFill>
              <a:effectLst/>
              <a:latin typeface="+mn-lt"/>
              <a:ea typeface="+mn-ea"/>
              <a:cs typeface="+mn-cs"/>
            </a:rPr>
            <a:t> </a:t>
          </a:r>
          <a:r>
            <a:rPr lang="sv-SE" sz="1600">
              <a:solidFill>
                <a:schemeClr val="tx1"/>
              </a:solidFill>
              <a:effectLst/>
              <a:latin typeface="+mn-lt"/>
              <a:ea typeface="+mn-ea"/>
              <a:cs typeface="+mn-cs"/>
            </a:rPr>
            <a:t>och ska då inkludera alla vård- och omsorgstagare som just vid det datumet är inskrivna vid det särskilda boendet.</a:t>
          </a:r>
          <a:br>
            <a:rPr lang="sv-SE" sz="1600">
              <a:solidFill>
                <a:schemeClr val="tx1"/>
              </a:solidFill>
              <a:effectLst/>
              <a:latin typeface="+mn-lt"/>
              <a:ea typeface="+mn-ea"/>
              <a:cs typeface="+mn-cs"/>
            </a:rPr>
          </a:br>
          <a:endParaRPr lang="sv-SE" sz="1600">
            <a:solidFill>
              <a:schemeClr val="tx1"/>
            </a:solidFill>
            <a:effectLst/>
            <a:latin typeface="+mn-lt"/>
            <a:ea typeface="+mn-ea"/>
            <a:cs typeface="+mn-cs"/>
          </a:endParaRPr>
        </a:p>
        <a:p>
          <a:pPr lvl="0"/>
          <a:r>
            <a:rPr lang="sv-SE" sz="1600">
              <a:solidFill>
                <a:schemeClr val="tx1"/>
              </a:solidFill>
              <a:effectLst/>
              <a:latin typeface="+mn-lt"/>
              <a:ea typeface="+mn-ea"/>
              <a:cs typeface="+mn-cs"/>
            </a:rPr>
            <a:t>- när en enskild vård- och omsorgstagare</a:t>
          </a:r>
          <a:r>
            <a:rPr lang="sv-SE" sz="1600" b="1">
              <a:solidFill>
                <a:schemeClr val="tx1"/>
              </a:solidFill>
              <a:effectLst/>
              <a:latin typeface="+mn-lt"/>
              <a:ea typeface="+mn-ea"/>
              <a:cs typeface="+mn-cs"/>
            </a:rPr>
            <a:t> </a:t>
          </a:r>
          <a:r>
            <a:rPr lang="sv-SE" sz="1600" b="1" u="sng">
              <a:solidFill>
                <a:schemeClr val="tx1"/>
              </a:solidFill>
              <a:effectLst/>
              <a:latin typeface="+mn-lt"/>
              <a:ea typeface="+mn-ea"/>
              <a:cs typeface="+mn-cs"/>
            </a:rPr>
            <a:t>skrivs ut, flyttar eller avlider</a:t>
          </a:r>
          <a:r>
            <a:rPr lang="sv-SE" sz="1600" b="1">
              <a:solidFill>
                <a:schemeClr val="tx1"/>
              </a:solidFill>
              <a:effectLst/>
              <a:latin typeface="+mn-lt"/>
              <a:ea typeface="+mn-ea"/>
              <a:cs typeface="+mn-cs"/>
            </a:rPr>
            <a:t> tidigare under månaden </a:t>
          </a:r>
          <a:r>
            <a:rPr lang="sv-SE" sz="1600">
              <a:solidFill>
                <a:schemeClr val="tx1"/>
              </a:solidFill>
              <a:effectLst/>
              <a:latin typeface="+mn-lt"/>
              <a:ea typeface="+mn-ea"/>
              <a:cs typeface="+mn-cs"/>
            </a:rPr>
            <a:t>(registreringen ska då endast utföras för den individen)</a:t>
          </a:r>
        </a:p>
        <a:p>
          <a:r>
            <a:rPr lang="sv-SE" sz="1600">
              <a:solidFill>
                <a:schemeClr val="tx1"/>
              </a:solidFill>
              <a:effectLst/>
              <a:latin typeface="+mn-lt"/>
              <a:ea typeface="+mn-ea"/>
              <a:cs typeface="+mn-cs"/>
            </a:rPr>
            <a:t> </a:t>
          </a:r>
        </a:p>
        <a:p>
          <a:r>
            <a:rPr lang="sv-SE" sz="1600" i="1">
              <a:solidFill>
                <a:schemeClr val="tx1"/>
              </a:solidFill>
              <a:effectLst/>
              <a:latin typeface="+mn-lt"/>
              <a:ea typeface="+mn-ea"/>
              <a:cs typeface="+mn-cs"/>
            </a:rPr>
            <a:t>Observera att även riskfaktorer som uppkommit </a:t>
          </a:r>
          <a:r>
            <a:rPr lang="sv-SE" sz="1600" i="1" u="sng">
              <a:solidFill>
                <a:schemeClr val="tx1"/>
              </a:solidFill>
              <a:effectLst/>
              <a:latin typeface="+mn-lt"/>
              <a:ea typeface="+mn-ea"/>
              <a:cs typeface="+mn-cs"/>
            </a:rPr>
            <a:t>innan ankomst</a:t>
          </a:r>
          <a:r>
            <a:rPr lang="sv-SE" sz="1600" i="1">
              <a:solidFill>
                <a:schemeClr val="tx1"/>
              </a:solidFill>
              <a:effectLst/>
              <a:latin typeface="+mn-lt"/>
              <a:ea typeface="+mn-ea"/>
              <a:cs typeface="+mn-cs"/>
            </a:rPr>
            <a:t> till det särskilda boendet ska registreras!</a:t>
          </a:r>
          <a:endParaRPr lang="sv-SE" sz="1600">
            <a:solidFill>
              <a:schemeClr val="tx1"/>
            </a:solidFill>
            <a:effectLst/>
            <a:latin typeface="+mn-lt"/>
            <a:ea typeface="+mn-ea"/>
            <a:cs typeface="+mn-cs"/>
          </a:endParaRPr>
        </a:p>
        <a:p>
          <a:r>
            <a:rPr lang="sv-SE" sz="1600" b="1">
              <a:solidFill>
                <a:schemeClr val="tx1"/>
              </a:solidFill>
              <a:effectLst/>
              <a:latin typeface="+mn-lt"/>
              <a:ea typeface="+mn-ea"/>
              <a:cs typeface="+mn-cs"/>
            </a:rPr>
            <a:t> </a:t>
          </a:r>
          <a:endParaRPr lang="sv-SE" sz="1600">
            <a:solidFill>
              <a:schemeClr val="tx1"/>
            </a:solidFill>
            <a:effectLst/>
            <a:latin typeface="+mn-lt"/>
            <a:ea typeface="+mn-ea"/>
            <a:cs typeface="+mn-cs"/>
          </a:endParaRPr>
        </a:p>
        <a:p>
          <a:r>
            <a:rPr lang="sv-SE" sz="1600" b="1" u="sng">
              <a:solidFill>
                <a:schemeClr val="tx1"/>
              </a:solidFill>
              <a:effectLst/>
              <a:latin typeface="+mn-lt"/>
              <a:ea typeface="+mn-ea"/>
              <a:cs typeface="+mn-cs"/>
            </a:rPr>
            <a:t>Registrering av infektioner</a:t>
          </a:r>
          <a:r>
            <a:rPr lang="sv-SE" sz="1600" b="1">
              <a:solidFill>
                <a:schemeClr val="tx1"/>
              </a:solidFill>
              <a:effectLst/>
              <a:latin typeface="+mn-lt"/>
              <a:ea typeface="+mn-ea"/>
              <a:cs typeface="+mn-cs"/>
            </a:rPr>
            <a:t> ska fyllas i:</a:t>
          </a:r>
          <a:r>
            <a:rPr lang="sv-SE" sz="1600">
              <a:solidFill>
                <a:schemeClr val="tx1"/>
              </a:solidFill>
              <a:effectLst/>
              <a:latin typeface="+mn-lt"/>
              <a:ea typeface="+mn-ea"/>
              <a:cs typeface="+mn-cs"/>
            </a:rPr>
            <a:t> </a:t>
          </a:r>
        </a:p>
        <a:p>
          <a:endParaRPr lang="sv-SE" sz="1600">
            <a:solidFill>
              <a:schemeClr val="tx1"/>
            </a:solidFill>
            <a:effectLst/>
            <a:latin typeface="+mn-lt"/>
            <a:ea typeface="+mn-ea"/>
            <a:cs typeface="+mn-cs"/>
          </a:endParaRPr>
        </a:p>
        <a:p>
          <a:pPr lvl="0"/>
          <a:r>
            <a:rPr lang="sv-SE" sz="1600">
              <a:solidFill>
                <a:schemeClr val="tx1"/>
              </a:solidFill>
              <a:effectLst/>
              <a:latin typeface="+mn-lt"/>
              <a:ea typeface="+mn-ea"/>
              <a:cs typeface="+mn-cs"/>
            </a:rPr>
            <a:t>- då en vård- och omsorgstagare </a:t>
          </a:r>
          <a:r>
            <a:rPr lang="sv-SE" sz="1600" b="1">
              <a:solidFill>
                <a:schemeClr val="tx1"/>
              </a:solidFill>
              <a:effectLst/>
              <a:latin typeface="+mn-lt"/>
              <a:ea typeface="+mn-ea"/>
              <a:cs typeface="+mn-cs"/>
            </a:rPr>
            <a:t>sätts in på antibiotikabehandling till följd av infektion som uppkommit under vistelse på det särskilda boendet </a:t>
          </a:r>
          <a:endParaRPr lang="sv-SE" sz="1600">
            <a:solidFill>
              <a:schemeClr val="tx1"/>
            </a:solidFill>
            <a:effectLst/>
            <a:latin typeface="+mn-lt"/>
            <a:ea typeface="+mn-ea"/>
            <a:cs typeface="+mn-cs"/>
          </a:endParaRPr>
        </a:p>
        <a:p>
          <a:r>
            <a:rPr lang="sv-SE" sz="1600">
              <a:solidFill>
                <a:schemeClr val="tx1"/>
              </a:solidFill>
              <a:effectLst/>
              <a:latin typeface="+mn-lt"/>
              <a:ea typeface="+mn-ea"/>
              <a:cs typeface="+mn-cs"/>
            </a:rPr>
            <a:t> </a:t>
          </a:r>
        </a:p>
        <a:p>
          <a:pPr lvl="0"/>
          <a:r>
            <a:rPr lang="sv-SE" sz="1600" b="1">
              <a:solidFill>
                <a:schemeClr val="tx1"/>
              </a:solidFill>
              <a:effectLst/>
              <a:latin typeface="+mn-lt"/>
              <a:ea typeface="+mn-ea"/>
              <a:cs typeface="+mn-cs"/>
            </a:rPr>
            <a:t>- då en vård-och omsorgstagare insjuknar i influensa eller virusorsakad magsjuka</a:t>
          </a:r>
          <a:r>
            <a:rPr lang="sv-SE" sz="1600">
              <a:solidFill>
                <a:schemeClr val="tx1"/>
              </a:solidFill>
              <a:effectLst/>
              <a:latin typeface="+mn-lt"/>
              <a:ea typeface="+mn-ea"/>
              <a:cs typeface="+mn-cs"/>
            </a:rPr>
            <a:t>. </a:t>
          </a:r>
        </a:p>
        <a:p>
          <a:r>
            <a:rPr lang="sv-SE" sz="1600" b="1">
              <a:solidFill>
                <a:schemeClr val="tx1"/>
              </a:solidFill>
              <a:effectLst/>
              <a:latin typeface="+mn-lt"/>
              <a:ea typeface="+mn-ea"/>
              <a:cs typeface="+mn-cs"/>
            </a:rPr>
            <a:t> </a:t>
          </a:r>
          <a:endParaRPr lang="sv-SE" sz="1600">
            <a:solidFill>
              <a:schemeClr val="tx1"/>
            </a:solidFill>
            <a:effectLst/>
            <a:latin typeface="+mn-lt"/>
            <a:ea typeface="+mn-ea"/>
            <a:cs typeface="+mn-cs"/>
          </a:endParaRPr>
        </a:p>
        <a:p>
          <a:r>
            <a:rPr lang="sv-SE" sz="1600" i="1">
              <a:solidFill>
                <a:schemeClr val="tx1"/>
              </a:solidFill>
              <a:effectLst/>
              <a:latin typeface="+mn-lt"/>
              <a:ea typeface="+mn-ea"/>
              <a:cs typeface="+mn-cs"/>
            </a:rPr>
            <a:t>Observera att infektioner som uppkommit inom annan vårdinstans (till exempel på sjukhus eller på annat särskilt boende innan ankomst till nuvarande boende) </a:t>
          </a:r>
          <a:r>
            <a:rPr lang="sv-SE" sz="1600" i="1" u="sng">
              <a:solidFill>
                <a:schemeClr val="tx1"/>
              </a:solidFill>
              <a:effectLst/>
              <a:latin typeface="+mn-lt"/>
              <a:ea typeface="+mn-ea"/>
              <a:cs typeface="+mn-cs"/>
            </a:rPr>
            <a:t>inte</a:t>
          </a:r>
          <a:r>
            <a:rPr lang="sv-SE" sz="1600" i="1">
              <a:solidFill>
                <a:schemeClr val="tx1"/>
              </a:solidFill>
              <a:effectLst/>
              <a:latin typeface="+mn-lt"/>
              <a:ea typeface="+mn-ea"/>
              <a:cs typeface="+mn-cs"/>
            </a:rPr>
            <a:t> ska registreras!</a:t>
          </a:r>
          <a:endParaRPr lang="sv-SE" sz="1600">
            <a:solidFill>
              <a:schemeClr val="tx1"/>
            </a:solidFill>
            <a:effectLst/>
            <a:latin typeface="+mn-lt"/>
            <a:ea typeface="+mn-ea"/>
            <a:cs typeface="+mn-cs"/>
          </a:endParaRPr>
        </a:p>
        <a:p>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78" zoomScaleNormal="78" workbookViewId="0">
      <selection activeCell="B36" sqref="B36"/>
    </sheetView>
  </sheetViews>
  <sheetFormatPr defaultRowHeight="15" x14ac:dyDescent="0.25"/>
  <cols>
    <col min="1" max="1" width="28.85546875" style="13" customWidth="1"/>
    <col min="2" max="2" width="14.85546875" bestFit="1" customWidth="1"/>
    <col min="3" max="13" width="14.7109375" bestFit="1" customWidth="1"/>
  </cols>
  <sheetData>
    <row r="1" spans="1:15" s="24" customFormat="1" ht="36.75" customHeight="1" thickBot="1" x14ac:dyDescent="0.45">
      <c r="A1" s="28" t="s">
        <v>33</v>
      </c>
      <c r="B1" s="30"/>
      <c r="C1" s="31"/>
      <c r="D1" s="31"/>
      <c r="E1" s="31"/>
      <c r="F1" s="32"/>
      <c r="G1" s="26"/>
      <c r="H1" s="26"/>
      <c r="I1" s="26"/>
      <c r="J1" s="26"/>
      <c r="K1" s="26"/>
      <c r="L1" s="26"/>
      <c r="M1" s="27"/>
    </row>
    <row r="2" spans="1:15" ht="31.5" customHeight="1" thickBot="1" x14ac:dyDescent="0.3">
      <c r="A2" s="40" t="s">
        <v>34</v>
      </c>
      <c r="B2" s="29" t="s">
        <v>0</v>
      </c>
      <c r="C2" s="29" t="s">
        <v>1</v>
      </c>
      <c r="D2" s="29" t="s">
        <v>2</v>
      </c>
      <c r="E2" s="29" t="s">
        <v>3</v>
      </c>
      <c r="F2" s="29" t="s">
        <v>4</v>
      </c>
      <c r="G2" s="1" t="s">
        <v>5</v>
      </c>
      <c r="H2" s="1" t="s">
        <v>6</v>
      </c>
      <c r="I2" s="1" t="s">
        <v>7</v>
      </c>
      <c r="J2" s="1" t="s">
        <v>8</v>
      </c>
      <c r="K2" s="1" t="s">
        <v>9</v>
      </c>
      <c r="L2" s="1" t="s">
        <v>10</v>
      </c>
      <c r="M2" s="1" t="s">
        <v>11</v>
      </c>
      <c r="O2" s="33"/>
    </row>
    <row r="3" spans="1:15" ht="48" thickBot="1" x14ac:dyDescent="0.3">
      <c r="A3" s="14" t="s">
        <v>27</v>
      </c>
      <c r="B3" s="11"/>
      <c r="C3" s="11"/>
      <c r="D3" s="25"/>
      <c r="E3" s="11"/>
      <c r="F3" s="11"/>
      <c r="G3" s="11"/>
      <c r="H3" s="11"/>
      <c r="I3" s="11"/>
      <c r="J3" s="11"/>
      <c r="K3" s="11"/>
      <c r="L3" s="11"/>
      <c r="M3" s="11"/>
      <c r="O3" s="34"/>
    </row>
    <row r="4" spans="1:15" ht="63.75" thickBot="1" x14ac:dyDescent="0.3">
      <c r="A4" s="14" t="s">
        <v>28</v>
      </c>
      <c r="B4" s="2">
        <f>B3-B6</f>
        <v>0</v>
      </c>
      <c r="C4" s="2">
        <f t="shared" ref="C4:K4" si="0">C3-C6</f>
        <v>0</v>
      </c>
      <c r="D4" s="2">
        <f t="shared" si="0"/>
        <v>0</v>
      </c>
      <c r="E4" s="2">
        <f t="shared" si="0"/>
        <v>0</v>
      </c>
      <c r="F4" s="2">
        <f t="shared" si="0"/>
        <v>0</v>
      </c>
      <c r="G4" s="2">
        <f t="shared" si="0"/>
        <v>0</v>
      </c>
      <c r="H4" s="2">
        <f t="shared" si="0"/>
        <v>0</v>
      </c>
      <c r="I4" s="2">
        <f t="shared" si="0"/>
        <v>0</v>
      </c>
      <c r="J4" s="2">
        <f t="shared" si="0"/>
        <v>0</v>
      </c>
      <c r="K4" s="2">
        <f t="shared" si="0"/>
        <v>0</v>
      </c>
      <c r="L4" s="2">
        <f>L3-L6</f>
        <v>0</v>
      </c>
      <c r="M4" s="2">
        <f>M3-M6</f>
        <v>0</v>
      </c>
      <c r="O4" s="34"/>
    </row>
    <row r="5" spans="1:15" ht="25.5" customHeight="1" thickBot="1" x14ac:dyDescent="0.3">
      <c r="A5" s="15" t="s">
        <v>12</v>
      </c>
      <c r="B5" s="3"/>
      <c r="C5" s="4"/>
      <c r="D5" s="4"/>
      <c r="E5" s="4"/>
      <c r="F5" s="4"/>
      <c r="G5" s="4"/>
      <c r="H5" s="4"/>
      <c r="I5" s="4"/>
      <c r="J5" s="4"/>
      <c r="K5" s="4"/>
      <c r="L5" s="4"/>
      <c r="M5" s="5"/>
      <c r="O5" s="35"/>
    </row>
    <row r="6" spans="1:15" s="13" customFormat="1" ht="25.5" customHeight="1" thickBot="1" x14ac:dyDescent="0.3">
      <c r="A6" s="16" t="s">
        <v>13</v>
      </c>
      <c r="B6" s="11"/>
      <c r="C6" s="11"/>
      <c r="D6" s="11"/>
      <c r="E6" s="11"/>
      <c r="F6" s="11"/>
      <c r="G6" s="11"/>
      <c r="H6" s="11"/>
      <c r="I6" s="11"/>
      <c r="J6" s="11"/>
      <c r="K6" s="11"/>
      <c r="L6" s="11"/>
      <c r="M6" s="11"/>
      <c r="O6" s="36"/>
    </row>
    <row r="7" spans="1:15" ht="25.5" customHeight="1" thickBot="1" x14ac:dyDescent="0.3">
      <c r="A7" s="17"/>
      <c r="B7" s="7" t="str">
        <f>IF(B6="","",B6/B3)</f>
        <v/>
      </c>
      <c r="C7" s="7" t="str">
        <f t="shared" ref="C7:M7" si="1">IF(C6="","",C6/C3)</f>
        <v/>
      </c>
      <c r="D7" s="7" t="str">
        <f t="shared" si="1"/>
        <v/>
      </c>
      <c r="E7" s="7" t="str">
        <f t="shared" si="1"/>
        <v/>
      </c>
      <c r="F7" s="7" t="str">
        <f t="shared" si="1"/>
        <v/>
      </c>
      <c r="G7" s="7" t="str">
        <f t="shared" si="1"/>
        <v/>
      </c>
      <c r="H7" s="7" t="str">
        <f t="shared" si="1"/>
        <v/>
      </c>
      <c r="I7" s="7" t="str">
        <f t="shared" si="1"/>
        <v/>
      </c>
      <c r="J7" s="7" t="str">
        <f t="shared" si="1"/>
        <v/>
      </c>
      <c r="K7" s="7" t="str">
        <f t="shared" si="1"/>
        <v/>
      </c>
      <c r="L7" s="7" t="str">
        <f t="shared" si="1"/>
        <v/>
      </c>
      <c r="M7" s="7" t="str">
        <f t="shared" si="1"/>
        <v/>
      </c>
      <c r="O7" s="37"/>
    </row>
    <row r="8" spans="1:15" ht="25.5" customHeight="1" thickBot="1" x14ac:dyDescent="0.3">
      <c r="A8" s="18" t="s">
        <v>14</v>
      </c>
      <c r="B8" s="11"/>
      <c r="C8" s="11"/>
      <c r="D8" s="11"/>
      <c r="E8" s="11"/>
      <c r="F8" s="11"/>
      <c r="G8" s="11"/>
      <c r="H8" s="11"/>
      <c r="I8" s="11"/>
      <c r="J8" s="11"/>
      <c r="K8" s="11"/>
      <c r="L8" s="11"/>
      <c r="M8" s="11"/>
    </row>
    <row r="9" spans="1:15" ht="25.5" customHeight="1" thickBot="1" x14ac:dyDescent="0.3">
      <c r="A9" s="17"/>
      <c r="B9" s="8" t="str">
        <f>IF(B8="","",B8/B3)</f>
        <v/>
      </c>
      <c r="C9" s="8" t="str">
        <f t="shared" ref="C9:M9" si="2">IF(C8="","",C8/C3)</f>
        <v/>
      </c>
      <c r="D9" s="8" t="str">
        <f t="shared" si="2"/>
        <v/>
      </c>
      <c r="E9" s="8" t="str">
        <f t="shared" si="2"/>
        <v/>
      </c>
      <c r="F9" s="8" t="str">
        <f t="shared" si="2"/>
        <v/>
      </c>
      <c r="G9" s="8" t="str">
        <f t="shared" si="2"/>
        <v/>
      </c>
      <c r="H9" s="8" t="str">
        <f t="shared" si="2"/>
        <v/>
      </c>
      <c r="I9" s="8" t="str">
        <f t="shared" si="2"/>
        <v/>
      </c>
      <c r="J9" s="8" t="str">
        <f t="shared" si="2"/>
        <v/>
      </c>
      <c r="K9" s="8" t="str">
        <f t="shared" si="2"/>
        <v/>
      </c>
      <c r="L9" s="8" t="str">
        <f t="shared" si="2"/>
        <v/>
      </c>
      <c r="M9" s="8" t="str">
        <f t="shared" si="2"/>
        <v/>
      </c>
      <c r="O9" s="37"/>
    </row>
    <row r="10" spans="1:15" ht="25.5" customHeight="1" thickBot="1" x14ac:dyDescent="0.3">
      <c r="A10" s="18" t="s">
        <v>15</v>
      </c>
      <c r="B10" s="11"/>
      <c r="C10" s="11"/>
      <c r="D10" s="11"/>
      <c r="E10" s="11"/>
      <c r="F10" s="11"/>
      <c r="G10" s="11"/>
      <c r="H10" s="11"/>
      <c r="I10" s="11"/>
      <c r="J10" s="11"/>
      <c r="K10" s="11"/>
      <c r="L10" s="11"/>
      <c r="M10" s="11"/>
      <c r="O10" s="38"/>
    </row>
    <row r="11" spans="1:15" ht="25.5" customHeight="1" thickBot="1" x14ac:dyDescent="0.3">
      <c r="A11" s="17"/>
      <c r="B11" s="8" t="str">
        <f>IF(B10="","",B10/B3)</f>
        <v/>
      </c>
      <c r="C11" s="8" t="str">
        <f t="shared" ref="C11:M11" si="3">IF(C10="","",C10/C3)</f>
        <v/>
      </c>
      <c r="D11" s="8" t="str">
        <f t="shared" si="3"/>
        <v/>
      </c>
      <c r="E11" s="8" t="str">
        <f t="shared" si="3"/>
        <v/>
      </c>
      <c r="F11" s="8" t="str">
        <f t="shared" si="3"/>
        <v/>
      </c>
      <c r="G11" s="8" t="str">
        <f t="shared" si="3"/>
        <v/>
      </c>
      <c r="H11" s="8" t="str">
        <f t="shared" si="3"/>
        <v/>
      </c>
      <c r="I11" s="8" t="str">
        <f t="shared" si="3"/>
        <v/>
      </c>
      <c r="J11" s="8" t="str">
        <f t="shared" si="3"/>
        <v/>
      </c>
      <c r="K11" s="8" t="str">
        <f t="shared" si="3"/>
        <v/>
      </c>
      <c r="L11" s="8" t="str">
        <f t="shared" si="3"/>
        <v/>
      </c>
      <c r="M11" s="8" t="str">
        <f t="shared" si="3"/>
        <v/>
      </c>
      <c r="O11" s="39"/>
    </row>
    <row r="12" spans="1:15" ht="28.5" customHeight="1" thickBot="1" x14ac:dyDescent="0.3">
      <c r="A12" s="18" t="s">
        <v>26</v>
      </c>
      <c r="B12" s="11"/>
      <c r="C12" s="11"/>
      <c r="D12" s="11"/>
      <c r="E12" s="11"/>
      <c r="F12" s="11"/>
      <c r="G12" s="11"/>
      <c r="H12" s="11"/>
      <c r="I12" s="11"/>
      <c r="J12" s="11"/>
      <c r="K12" s="11"/>
      <c r="L12" s="11"/>
      <c r="M12" s="11"/>
      <c r="O12" s="36"/>
    </row>
    <row r="13" spans="1:15" ht="25.5" customHeight="1" thickBot="1" x14ac:dyDescent="0.3">
      <c r="A13" s="17"/>
      <c r="B13" s="8" t="str">
        <f>IF(B12="","",B12/B3)</f>
        <v/>
      </c>
      <c r="C13" s="8" t="str">
        <f t="shared" ref="C13:M13" si="4">IF(C12="","",C12/C3)</f>
        <v/>
      </c>
      <c r="D13" s="8" t="str">
        <f t="shared" si="4"/>
        <v/>
      </c>
      <c r="E13" s="8" t="str">
        <f t="shared" si="4"/>
        <v/>
      </c>
      <c r="F13" s="8" t="str">
        <f t="shared" si="4"/>
        <v/>
      </c>
      <c r="G13" s="8" t="str">
        <f t="shared" si="4"/>
        <v/>
      </c>
      <c r="H13" s="8" t="str">
        <f t="shared" si="4"/>
        <v/>
      </c>
      <c r="I13" s="8" t="str">
        <f t="shared" si="4"/>
        <v/>
      </c>
      <c r="J13" s="8" t="str">
        <f t="shared" si="4"/>
        <v/>
      </c>
      <c r="K13" s="8" t="str">
        <f t="shared" si="4"/>
        <v/>
      </c>
      <c r="L13" s="8" t="str">
        <f t="shared" si="4"/>
        <v/>
      </c>
      <c r="M13" s="8" t="str">
        <f t="shared" si="4"/>
        <v/>
      </c>
      <c r="O13" s="35"/>
    </row>
    <row r="14" spans="1:15" ht="25.5" customHeight="1" thickBot="1" x14ac:dyDescent="0.3">
      <c r="A14" s="18" t="s">
        <v>16</v>
      </c>
      <c r="B14" s="11"/>
      <c r="C14" s="11"/>
      <c r="D14" s="11"/>
      <c r="E14" s="11"/>
      <c r="F14" s="11"/>
      <c r="G14" s="11"/>
      <c r="H14" s="11"/>
      <c r="I14" s="11"/>
      <c r="J14" s="11"/>
      <c r="K14" s="11"/>
      <c r="L14" s="11"/>
      <c r="M14" s="11"/>
      <c r="O14" s="34"/>
    </row>
    <row r="15" spans="1:15" ht="25.5" customHeight="1" thickBot="1" x14ac:dyDescent="0.3">
      <c r="A15" s="17"/>
      <c r="B15" s="9" t="str">
        <f>IF(B14="","",B14/B3)</f>
        <v/>
      </c>
      <c r="C15" s="9" t="str">
        <f t="shared" ref="C15:M15" si="5">IF(C14="","",C14/C3)</f>
        <v/>
      </c>
      <c r="D15" s="9" t="str">
        <f t="shared" si="5"/>
        <v/>
      </c>
      <c r="E15" s="9" t="str">
        <f t="shared" si="5"/>
        <v/>
      </c>
      <c r="F15" s="9" t="str">
        <f t="shared" si="5"/>
        <v/>
      </c>
      <c r="G15" s="9" t="str">
        <f t="shared" si="5"/>
        <v/>
      </c>
      <c r="H15" s="9" t="str">
        <f t="shared" si="5"/>
        <v/>
      </c>
      <c r="I15" s="9" t="str">
        <f t="shared" si="5"/>
        <v/>
      </c>
      <c r="J15" s="9" t="str">
        <f t="shared" si="5"/>
        <v/>
      </c>
      <c r="K15" s="9" t="str">
        <f t="shared" si="5"/>
        <v/>
      </c>
      <c r="L15" s="9" t="str">
        <f t="shared" si="5"/>
        <v/>
      </c>
      <c r="M15" s="9" t="str">
        <f t="shared" si="5"/>
        <v/>
      </c>
      <c r="O15" s="37"/>
    </row>
    <row r="16" spans="1:15" ht="25.5" customHeight="1" thickBot="1" x14ac:dyDescent="0.3">
      <c r="A16" s="19" t="s">
        <v>30</v>
      </c>
      <c r="B16" s="2">
        <f t="shared" ref="B16:G16" si="6">B6+B8+B10+B12+B14</f>
        <v>0</v>
      </c>
      <c r="C16" s="2">
        <f t="shared" si="6"/>
        <v>0</v>
      </c>
      <c r="D16" s="2">
        <f t="shared" si="6"/>
        <v>0</v>
      </c>
      <c r="E16" s="2">
        <f t="shared" si="6"/>
        <v>0</v>
      </c>
      <c r="F16" s="2">
        <f t="shared" si="6"/>
        <v>0</v>
      </c>
      <c r="G16" s="2">
        <f t="shared" si="6"/>
        <v>0</v>
      </c>
      <c r="H16" s="2">
        <f t="shared" ref="H16:M16" si="7">H6+H8+H10+H12+H14</f>
        <v>0</v>
      </c>
      <c r="I16" s="2">
        <f t="shared" si="7"/>
        <v>0</v>
      </c>
      <c r="J16" s="2">
        <f t="shared" si="7"/>
        <v>0</v>
      </c>
      <c r="K16" s="2">
        <f t="shared" si="7"/>
        <v>0</v>
      </c>
      <c r="L16" s="2">
        <f t="shared" si="7"/>
        <v>0</v>
      </c>
      <c r="M16" s="2">
        <f t="shared" si="7"/>
        <v>0</v>
      </c>
      <c r="O16" s="38"/>
    </row>
    <row r="17" spans="1:15" s="13" customFormat="1" ht="25.5" hidden="1" customHeight="1" thickBot="1" x14ac:dyDescent="0.3">
      <c r="A17" s="20"/>
      <c r="B17" s="22" t="e">
        <f>B16/B3</f>
        <v>#DIV/0!</v>
      </c>
      <c r="C17" s="22" t="e">
        <f t="shared" ref="C17:K17" si="8">C16/C3</f>
        <v>#DIV/0!</v>
      </c>
      <c r="D17" s="22" t="e">
        <f t="shared" si="8"/>
        <v>#DIV/0!</v>
      </c>
      <c r="E17" s="22" t="e">
        <f t="shared" si="8"/>
        <v>#DIV/0!</v>
      </c>
      <c r="F17" s="22" t="e">
        <f t="shared" si="8"/>
        <v>#DIV/0!</v>
      </c>
      <c r="G17" s="22" t="e">
        <f t="shared" si="8"/>
        <v>#DIV/0!</v>
      </c>
      <c r="H17" s="22" t="e">
        <f t="shared" si="8"/>
        <v>#DIV/0!</v>
      </c>
      <c r="I17" s="22" t="e">
        <f t="shared" si="8"/>
        <v>#DIV/0!</v>
      </c>
      <c r="J17" s="22" t="e">
        <f t="shared" si="8"/>
        <v>#DIV/0!</v>
      </c>
      <c r="K17" s="22" t="e">
        <f t="shared" si="8"/>
        <v>#DIV/0!</v>
      </c>
      <c r="L17" s="22" t="e">
        <f>L16/L3</f>
        <v>#DIV/0!</v>
      </c>
      <c r="M17" s="22" t="e">
        <f>M16/M3</f>
        <v>#DIV/0!</v>
      </c>
      <c r="O17" s="37"/>
    </row>
    <row r="18" spans="1:15" ht="57" thickBot="1" x14ac:dyDescent="0.3">
      <c r="A18" s="15" t="s">
        <v>17</v>
      </c>
      <c r="B18" s="6"/>
      <c r="C18" s="10"/>
      <c r="D18" s="10"/>
      <c r="E18" s="4"/>
      <c r="F18" s="4"/>
      <c r="G18" s="4"/>
      <c r="H18" s="4"/>
      <c r="I18" s="4"/>
      <c r="J18" s="4"/>
      <c r="K18" s="4"/>
      <c r="L18" s="4"/>
      <c r="M18" s="5"/>
      <c r="O18" s="36"/>
    </row>
    <row r="19" spans="1:15" ht="34.5" customHeight="1" thickBot="1" x14ac:dyDescent="0.3">
      <c r="A19" s="18" t="s">
        <v>18</v>
      </c>
      <c r="B19" s="11"/>
      <c r="C19" s="11"/>
      <c r="D19" s="11"/>
      <c r="E19" s="11"/>
      <c r="F19" s="11"/>
      <c r="G19" s="11"/>
      <c r="H19" s="11"/>
      <c r="I19" s="11"/>
      <c r="J19" s="11"/>
      <c r="K19" s="11"/>
      <c r="L19" s="11"/>
      <c r="M19" s="11"/>
      <c r="O19" s="39"/>
    </row>
    <row r="20" spans="1:15" ht="34.5" customHeight="1" thickBot="1" x14ac:dyDescent="0.3">
      <c r="A20" s="18"/>
      <c r="B20" s="12" t="str">
        <f>IF(B19="","",B19/B3)</f>
        <v/>
      </c>
      <c r="C20" s="12" t="str">
        <f t="shared" ref="C20:M20" si="9">IF(C19="","",C19/C3)</f>
        <v/>
      </c>
      <c r="D20" s="12" t="str">
        <f t="shared" si="9"/>
        <v/>
      </c>
      <c r="E20" s="12" t="str">
        <f t="shared" si="9"/>
        <v/>
      </c>
      <c r="F20" s="12" t="str">
        <f t="shared" si="9"/>
        <v/>
      </c>
      <c r="G20" s="12" t="str">
        <f t="shared" si="9"/>
        <v/>
      </c>
      <c r="H20" s="12" t="str">
        <f t="shared" si="9"/>
        <v/>
      </c>
      <c r="I20" s="12" t="str">
        <f t="shared" si="9"/>
        <v/>
      </c>
      <c r="J20" s="12" t="str">
        <f t="shared" si="9"/>
        <v/>
      </c>
      <c r="K20" s="12" t="str">
        <f t="shared" si="9"/>
        <v/>
      </c>
      <c r="L20" s="12" t="str">
        <f t="shared" si="9"/>
        <v/>
      </c>
      <c r="M20" s="12" t="str">
        <f t="shared" si="9"/>
        <v/>
      </c>
    </row>
    <row r="21" spans="1:15" ht="34.5" customHeight="1" thickBot="1" x14ac:dyDescent="0.3">
      <c r="A21" s="18" t="s">
        <v>31</v>
      </c>
      <c r="B21" s="11"/>
      <c r="C21" s="11"/>
      <c r="D21" s="11"/>
      <c r="E21" s="11"/>
      <c r="F21" s="11"/>
      <c r="G21" s="11"/>
      <c r="H21" s="11"/>
      <c r="I21" s="11"/>
      <c r="J21" s="11"/>
      <c r="K21" s="11"/>
      <c r="L21" s="11"/>
      <c r="M21" s="11"/>
    </row>
    <row r="22" spans="1:15" ht="34.5" customHeight="1" thickBot="1" x14ac:dyDescent="0.3">
      <c r="A22" s="18"/>
      <c r="B22" s="12" t="str">
        <f>IF(B21="","",B21/B6)</f>
        <v/>
      </c>
      <c r="C22" s="12" t="str">
        <f t="shared" ref="C22:M22" si="10">IF(C21="","",C21/C6)</f>
        <v/>
      </c>
      <c r="D22" s="12" t="str">
        <f t="shared" si="10"/>
        <v/>
      </c>
      <c r="E22" s="12" t="str">
        <f t="shared" si="10"/>
        <v/>
      </c>
      <c r="F22" s="12" t="str">
        <f t="shared" si="10"/>
        <v/>
      </c>
      <c r="G22" s="12" t="str">
        <f t="shared" si="10"/>
        <v/>
      </c>
      <c r="H22" s="12" t="str">
        <f t="shared" si="10"/>
        <v/>
      </c>
      <c r="I22" s="12" t="str">
        <f t="shared" si="10"/>
        <v/>
      </c>
      <c r="J22" s="12" t="str">
        <f t="shared" si="10"/>
        <v/>
      </c>
      <c r="K22" s="12" t="str">
        <f t="shared" si="10"/>
        <v/>
      </c>
      <c r="L22" s="12" t="str">
        <f t="shared" si="10"/>
        <v/>
      </c>
      <c r="M22" s="12" t="str">
        <f t="shared" si="10"/>
        <v/>
      </c>
    </row>
    <row r="23" spans="1:15" ht="34.5" customHeight="1" thickBot="1" x14ac:dyDescent="0.3">
      <c r="A23" s="18" t="s">
        <v>32</v>
      </c>
      <c r="B23" s="11"/>
      <c r="C23" s="11"/>
      <c r="D23" s="11"/>
      <c r="E23" s="11"/>
      <c r="F23" s="11"/>
      <c r="G23" s="11"/>
      <c r="H23" s="11"/>
      <c r="I23" s="11"/>
      <c r="J23" s="11"/>
      <c r="K23" s="11"/>
      <c r="L23" s="11"/>
      <c r="M23" s="11"/>
    </row>
    <row r="24" spans="1:15" ht="34.5" customHeight="1" thickBot="1" x14ac:dyDescent="0.3">
      <c r="A24" s="18"/>
      <c r="B24" s="8" t="str">
        <f>IF(B23="","",B23/B4)</f>
        <v/>
      </c>
      <c r="C24" s="8" t="str">
        <f t="shared" ref="C24:M24" si="11">IF(C23="","",C23/C4)</f>
        <v/>
      </c>
      <c r="D24" s="8" t="str">
        <f t="shared" si="11"/>
        <v/>
      </c>
      <c r="E24" s="8" t="str">
        <f t="shared" si="11"/>
        <v/>
      </c>
      <c r="F24" s="8" t="str">
        <f t="shared" si="11"/>
        <v/>
      </c>
      <c r="G24" s="8" t="str">
        <f t="shared" si="11"/>
        <v/>
      </c>
      <c r="H24" s="8" t="str">
        <f t="shared" si="11"/>
        <v/>
      </c>
      <c r="I24" s="8" t="str">
        <f t="shared" si="11"/>
        <v/>
      </c>
      <c r="J24" s="8" t="str">
        <f t="shared" si="11"/>
        <v/>
      </c>
      <c r="K24" s="8" t="str">
        <f t="shared" si="11"/>
        <v/>
      </c>
      <c r="L24" s="8" t="str">
        <f t="shared" si="11"/>
        <v/>
      </c>
      <c r="M24" s="8" t="str">
        <f t="shared" si="11"/>
        <v/>
      </c>
    </row>
    <row r="25" spans="1:15" ht="34.5" customHeight="1" thickBot="1" x14ac:dyDescent="0.3">
      <c r="A25" s="18" t="s">
        <v>19</v>
      </c>
      <c r="B25" s="11"/>
      <c r="C25" s="11"/>
      <c r="D25" s="11"/>
      <c r="E25" s="11"/>
      <c r="F25" s="11"/>
      <c r="G25" s="11"/>
      <c r="H25" s="11"/>
      <c r="I25" s="11"/>
      <c r="J25" s="11"/>
      <c r="K25" s="11"/>
      <c r="L25" s="11"/>
      <c r="M25" s="11"/>
    </row>
    <row r="26" spans="1:15" ht="34.5" customHeight="1" thickBot="1" x14ac:dyDescent="0.3">
      <c r="A26" s="18"/>
      <c r="B26" s="8" t="str">
        <f>IF(B25="","",B25/B3)</f>
        <v/>
      </c>
      <c r="C26" s="8" t="str">
        <f t="shared" ref="C26:M26" si="12">IF(C25="","",C25/C3)</f>
        <v/>
      </c>
      <c r="D26" s="8" t="str">
        <f t="shared" si="12"/>
        <v/>
      </c>
      <c r="E26" s="8" t="str">
        <f t="shared" si="12"/>
        <v/>
      </c>
      <c r="F26" s="8" t="str">
        <f t="shared" si="12"/>
        <v/>
      </c>
      <c r="G26" s="8" t="str">
        <f t="shared" si="12"/>
        <v/>
      </c>
      <c r="H26" s="8" t="str">
        <f t="shared" si="12"/>
        <v/>
      </c>
      <c r="I26" s="8" t="str">
        <f t="shared" si="12"/>
        <v/>
      </c>
      <c r="J26" s="8" t="str">
        <f t="shared" si="12"/>
        <v/>
      </c>
      <c r="K26" s="8" t="str">
        <f t="shared" si="12"/>
        <v/>
      </c>
      <c r="L26" s="8" t="str">
        <f t="shared" si="12"/>
        <v/>
      </c>
      <c r="M26" s="8" t="str">
        <f t="shared" si="12"/>
        <v/>
      </c>
    </row>
    <row r="27" spans="1:15" ht="34.5" customHeight="1" thickBot="1" x14ac:dyDescent="0.3">
      <c r="A27" s="18" t="s">
        <v>20</v>
      </c>
      <c r="B27" s="11"/>
      <c r="C27" s="11"/>
      <c r="D27" s="11"/>
      <c r="E27" s="11"/>
      <c r="F27" s="11"/>
      <c r="G27" s="11"/>
      <c r="H27" s="11"/>
      <c r="I27" s="11"/>
      <c r="J27" s="11"/>
      <c r="K27" s="11"/>
      <c r="L27" s="11"/>
      <c r="M27" s="11"/>
    </row>
    <row r="28" spans="1:15" ht="34.5" customHeight="1" thickBot="1" x14ac:dyDescent="0.3">
      <c r="A28" s="18"/>
      <c r="B28" s="12" t="str">
        <f>IF(B6="","",B27/B3)</f>
        <v/>
      </c>
      <c r="C28" s="12" t="str">
        <f t="shared" ref="C28:M28" si="13">IF(C6="","",C27/C3)</f>
        <v/>
      </c>
      <c r="D28" s="12" t="str">
        <f t="shared" si="13"/>
        <v/>
      </c>
      <c r="E28" s="12" t="str">
        <f t="shared" si="13"/>
        <v/>
      </c>
      <c r="F28" s="12" t="str">
        <f t="shared" si="13"/>
        <v/>
      </c>
      <c r="G28" s="12" t="str">
        <f t="shared" si="13"/>
        <v/>
      </c>
      <c r="H28" s="12" t="str">
        <f t="shared" si="13"/>
        <v/>
      </c>
      <c r="I28" s="12" t="str">
        <f t="shared" si="13"/>
        <v/>
      </c>
      <c r="J28" s="12" t="str">
        <f t="shared" si="13"/>
        <v/>
      </c>
      <c r="K28" s="12" t="str">
        <f t="shared" si="13"/>
        <v/>
      </c>
      <c r="L28" s="12" t="str">
        <f t="shared" si="13"/>
        <v/>
      </c>
      <c r="M28" s="12" t="str">
        <f t="shared" si="13"/>
        <v/>
      </c>
    </row>
    <row r="29" spans="1:15" ht="34.5" customHeight="1" thickBot="1" x14ac:dyDescent="0.3">
      <c r="A29" s="18" t="s">
        <v>21</v>
      </c>
      <c r="B29" s="11"/>
      <c r="C29" s="11"/>
      <c r="D29" s="11"/>
      <c r="E29" s="11"/>
      <c r="F29" s="11"/>
      <c r="G29" s="11"/>
      <c r="H29" s="11"/>
      <c r="I29" s="11"/>
      <c r="J29" s="11"/>
      <c r="K29" s="11"/>
      <c r="L29" s="11"/>
      <c r="M29" s="11"/>
    </row>
    <row r="30" spans="1:15" ht="34.5" customHeight="1" thickBot="1" x14ac:dyDescent="0.3">
      <c r="A30" s="18"/>
      <c r="B30" s="12" t="str">
        <f>IF(B29="","",B29/B3)</f>
        <v/>
      </c>
      <c r="C30" s="12" t="str">
        <f t="shared" ref="C30:M30" si="14">IF(C29="","",C29/C3)</f>
        <v/>
      </c>
      <c r="D30" s="12" t="str">
        <f t="shared" si="14"/>
        <v/>
      </c>
      <c r="E30" s="12" t="str">
        <f t="shared" si="14"/>
        <v/>
      </c>
      <c r="F30" s="12" t="str">
        <f t="shared" si="14"/>
        <v/>
      </c>
      <c r="G30" s="12" t="str">
        <f t="shared" si="14"/>
        <v/>
      </c>
      <c r="H30" s="12" t="str">
        <f t="shared" si="14"/>
        <v/>
      </c>
      <c r="I30" s="12" t="str">
        <f t="shared" si="14"/>
        <v/>
      </c>
      <c r="J30" s="12" t="str">
        <f t="shared" si="14"/>
        <v/>
      </c>
      <c r="K30" s="12" t="str">
        <f t="shared" si="14"/>
        <v/>
      </c>
      <c r="L30" s="12" t="str">
        <f t="shared" si="14"/>
        <v/>
      </c>
      <c r="M30" s="12" t="str">
        <f t="shared" si="14"/>
        <v/>
      </c>
    </row>
    <row r="31" spans="1:15" ht="34.5" customHeight="1" thickBot="1" x14ac:dyDescent="0.3">
      <c r="A31" s="18" t="s">
        <v>22</v>
      </c>
      <c r="B31" s="11"/>
      <c r="C31" s="11"/>
      <c r="D31" s="11"/>
      <c r="E31" s="11"/>
      <c r="F31" s="11"/>
      <c r="G31" s="11"/>
      <c r="H31" s="11"/>
      <c r="I31" s="11"/>
      <c r="J31" s="11"/>
      <c r="K31" s="11"/>
      <c r="L31" s="11"/>
      <c r="M31" s="11"/>
    </row>
    <row r="32" spans="1:15" ht="34.5" customHeight="1" thickBot="1" x14ac:dyDescent="0.3">
      <c r="A32" s="18"/>
      <c r="B32" s="12" t="str">
        <f>IF(B31="","",B31/B3)</f>
        <v/>
      </c>
      <c r="C32" s="12" t="str">
        <f t="shared" ref="C32:M32" si="15">IF(C31="","",C31/C3)</f>
        <v/>
      </c>
      <c r="D32" s="12" t="str">
        <f t="shared" si="15"/>
        <v/>
      </c>
      <c r="E32" s="12" t="str">
        <f t="shared" si="15"/>
        <v/>
      </c>
      <c r="F32" s="12" t="str">
        <f t="shared" si="15"/>
        <v/>
      </c>
      <c r="G32" s="12" t="str">
        <f t="shared" si="15"/>
        <v/>
      </c>
      <c r="H32" s="12" t="str">
        <f t="shared" si="15"/>
        <v/>
      </c>
      <c r="I32" s="12" t="str">
        <f t="shared" si="15"/>
        <v/>
      </c>
      <c r="J32" s="12" t="str">
        <f t="shared" si="15"/>
        <v/>
      </c>
      <c r="K32" s="12" t="str">
        <f t="shared" si="15"/>
        <v/>
      </c>
      <c r="L32" s="12" t="str">
        <f t="shared" si="15"/>
        <v/>
      </c>
      <c r="M32" s="12" t="str">
        <f t="shared" si="15"/>
        <v/>
      </c>
    </row>
    <row r="33" spans="1:13" ht="40.5" customHeight="1" thickBot="1" x14ac:dyDescent="0.3">
      <c r="A33" s="15" t="s">
        <v>23</v>
      </c>
      <c r="B33" s="3"/>
      <c r="C33" s="4"/>
      <c r="D33" s="4"/>
      <c r="E33" s="4"/>
      <c r="F33" s="4"/>
      <c r="G33" s="4"/>
      <c r="H33" s="4"/>
      <c r="I33" s="4"/>
      <c r="J33" s="4"/>
      <c r="K33" s="4"/>
      <c r="L33" s="4"/>
      <c r="M33" s="5"/>
    </row>
    <row r="34" spans="1:13" ht="35.25" customHeight="1" thickBot="1" x14ac:dyDescent="0.3">
      <c r="A34" s="18" t="s">
        <v>24</v>
      </c>
      <c r="B34" s="11"/>
      <c r="C34" s="11"/>
      <c r="D34" s="11"/>
      <c r="E34" s="11"/>
      <c r="F34" s="11"/>
      <c r="G34" s="11"/>
      <c r="H34" s="11"/>
      <c r="I34" s="11"/>
      <c r="J34" s="11"/>
      <c r="K34" s="11"/>
      <c r="L34" s="11"/>
      <c r="M34" s="11"/>
    </row>
    <row r="35" spans="1:13" s="13" customFormat="1" ht="35.25" customHeight="1" thickBot="1" x14ac:dyDescent="0.3">
      <c r="A35" s="18"/>
      <c r="B35" s="41" t="str">
        <f t="shared" ref="B35:M35" si="16">IF(B34="","",B34/B3)</f>
        <v/>
      </c>
      <c r="C35" s="41" t="str">
        <f t="shared" si="16"/>
        <v/>
      </c>
      <c r="D35" s="41" t="str">
        <f t="shared" si="16"/>
        <v/>
      </c>
      <c r="E35" s="41" t="str">
        <f t="shared" si="16"/>
        <v/>
      </c>
      <c r="F35" s="41" t="str">
        <f t="shared" si="16"/>
        <v/>
      </c>
      <c r="G35" s="41" t="str">
        <f t="shared" si="16"/>
        <v/>
      </c>
      <c r="H35" s="41" t="str">
        <f t="shared" si="16"/>
        <v/>
      </c>
      <c r="I35" s="41" t="str">
        <f t="shared" si="16"/>
        <v/>
      </c>
      <c r="J35" s="41" t="str">
        <f t="shared" si="16"/>
        <v/>
      </c>
      <c r="K35" s="41" t="str">
        <f t="shared" si="16"/>
        <v/>
      </c>
      <c r="L35" s="41" t="str">
        <f t="shared" si="16"/>
        <v/>
      </c>
      <c r="M35" s="41" t="str">
        <f t="shared" si="16"/>
        <v/>
      </c>
    </row>
    <row r="36" spans="1:13" ht="35.25" customHeight="1" thickBot="1" x14ac:dyDescent="0.3">
      <c r="A36" s="18" t="s">
        <v>35</v>
      </c>
      <c r="B36" s="11"/>
      <c r="C36" s="11"/>
      <c r="D36" s="11"/>
      <c r="E36" s="11"/>
      <c r="F36" s="11"/>
      <c r="G36" s="11"/>
      <c r="H36" s="11"/>
      <c r="I36" s="11"/>
      <c r="J36" s="11"/>
      <c r="K36" s="11"/>
      <c r="L36" s="11"/>
      <c r="M36" s="11"/>
    </row>
    <row r="37" spans="1:13" s="13" customFormat="1" ht="35.25" customHeight="1" thickBot="1" x14ac:dyDescent="0.3">
      <c r="A37" s="18"/>
      <c r="B37" s="41" t="str">
        <f>IF(B36="","",B36/B3)</f>
        <v/>
      </c>
      <c r="C37" s="41" t="str">
        <f t="shared" ref="C37:M37" si="17">IF(C36="","",C36/C3)</f>
        <v/>
      </c>
      <c r="D37" s="41" t="str">
        <f t="shared" si="17"/>
        <v/>
      </c>
      <c r="E37" s="41" t="str">
        <f t="shared" si="17"/>
        <v/>
      </c>
      <c r="F37" s="41" t="str">
        <f t="shared" si="17"/>
        <v/>
      </c>
      <c r="G37" s="41" t="str">
        <f t="shared" si="17"/>
        <v/>
      </c>
      <c r="H37" s="41" t="str">
        <f t="shared" si="17"/>
        <v/>
      </c>
      <c r="I37" s="41" t="str">
        <f t="shared" si="17"/>
        <v/>
      </c>
      <c r="J37" s="41" t="str">
        <f t="shared" si="17"/>
        <v/>
      </c>
      <c r="K37" s="41" t="str">
        <f t="shared" si="17"/>
        <v/>
      </c>
      <c r="L37" s="41" t="str">
        <f t="shared" si="17"/>
        <v/>
      </c>
      <c r="M37" s="41" t="str">
        <f t="shared" si="17"/>
        <v/>
      </c>
    </row>
    <row r="38" spans="1:13" ht="35.25" customHeight="1" thickBot="1" x14ac:dyDescent="0.3">
      <c r="A38" s="18" t="s">
        <v>25</v>
      </c>
      <c r="B38" s="11"/>
      <c r="C38" s="11"/>
      <c r="D38" s="11"/>
      <c r="E38" s="11"/>
      <c r="F38" s="11"/>
      <c r="G38" s="11"/>
      <c r="H38" s="11"/>
      <c r="I38" s="11"/>
      <c r="J38" s="11"/>
      <c r="K38" s="11"/>
      <c r="L38" s="11"/>
      <c r="M38" s="11"/>
    </row>
    <row r="39" spans="1:13" s="13" customFormat="1" ht="35.25" customHeight="1" thickBot="1" x14ac:dyDescent="0.3">
      <c r="A39" s="18"/>
      <c r="B39" s="41" t="str">
        <f t="shared" ref="B39:L39" si="18">IF(B38="","",B38/B3)</f>
        <v/>
      </c>
      <c r="C39" s="41" t="str">
        <f t="shared" si="18"/>
        <v/>
      </c>
      <c r="D39" s="41" t="str">
        <f t="shared" si="18"/>
        <v/>
      </c>
      <c r="E39" s="41" t="str">
        <f t="shared" si="18"/>
        <v/>
      </c>
      <c r="F39" s="41" t="str">
        <f t="shared" si="18"/>
        <v/>
      </c>
      <c r="G39" s="41" t="str">
        <f t="shared" si="18"/>
        <v/>
      </c>
      <c r="H39" s="41" t="str">
        <f t="shared" si="18"/>
        <v/>
      </c>
      <c r="I39" s="41" t="str">
        <f t="shared" si="18"/>
        <v/>
      </c>
      <c r="J39" s="41" t="str">
        <f t="shared" si="18"/>
        <v/>
      </c>
      <c r="K39" s="41" t="str">
        <f t="shared" si="18"/>
        <v/>
      </c>
      <c r="L39" s="41" t="str">
        <f t="shared" si="18"/>
        <v/>
      </c>
      <c r="M39" s="41" t="str">
        <f>IF(M38="","",M38/M3)</f>
        <v/>
      </c>
    </row>
    <row r="40" spans="1:13" ht="35.25" customHeight="1" thickBot="1" x14ac:dyDescent="0.3">
      <c r="A40" s="21" t="s">
        <v>29</v>
      </c>
      <c r="B40" s="2">
        <f>B19+B21+B23+B25+B27+B29+B31+B34+B36+B38</f>
        <v>0</v>
      </c>
      <c r="C40" s="2">
        <f t="shared" ref="C40:M40" si="19">C19+C21+C23+C25+C27+C29+C31+C34+C36+C38</f>
        <v>0</v>
      </c>
      <c r="D40" s="2">
        <f t="shared" si="19"/>
        <v>0</v>
      </c>
      <c r="E40" s="2">
        <f t="shared" si="19"/>
        <v>0</v>
      </c>
      <c r="F40" s="2">
        <f t="shared" si="19"/>
        <v>0</v>
      </c>
      <c r="G40" s="2">
        <f t="shared" si="19"/>
        <v>0</v>
      </c>
      <c r="H40" s="2">
        <f t="shared" si="19"/>
        <v>0</v>
      </c>
      <c r="I40" s="2">
        <f t="shared" si="19"/>
        <v>0</v>
      </c>
      <c r="J40" s="2">
        <f t="shared" si="19"/>
        <v>0</v>
      </c>
      <c r="K40" s="2">
        <f t="shared" si="19"/>
        <v>0</v>
      </c>
      <c r="L40" s="2">
        <f t="shared" si="19"/>
        <v>0</v>
      </c>
      <c r="M40" s="2">
        <f t="shared" si="19"/>
        <v>0</v>
      </c>
    </row>
    <row r="41" spans="1:13" s="13" customFormat="1" ht="35.25" hidden="1" customHeight="1" thickBot="1" x14ac:dyDescent="0.3">
      <c r="A41" s="21"/>
      <c r="B41" s="23" t="e">
        <f t="shared" ref="B41:M41" si="20">B40/B3</f>
        <v>#DIV/0!</v>
      </c>
      <c r="C41" s="23" t="e">
        <f t="shared" si="20"/>
        <v>#DIV/0!</v>
      </c>
      <c r="D41" s="23" t="e">
        <f t="shared" si="20"/>
        <v>#DIV/0!</v>
      </c>
      <c r="E41" s="23" t="e">
        <f t="shared" si="20"/>
        <v>#DIV/0!</v>
      </c>
      <c r="F41" s="23" t="e">
        <f t="shared" si="20"/>
        <v>#DIV/0!</v>
      </c>
      <c r="G41" s="23" t="e">
        <f t="shared" si="20"/>
        <v>#DIV/0!</v>
      </c>
      <c r="H41" s="23" t="e">
        <f t="shared" si="20"/>
        <v>#DIV/0!</v>
      </c>
      <c r="I41" s="23" t="e">
        <f t="shared" si="20"/>
        <v>#DIV/0!</v>
      </c>
      <c r="J41" s="23" t="e">
        <f t="shared" si="20"/>
        <v>#DIV/0!</v>
      </c>
      <c r="K41" s="23" t="e">
        <f t="shared" si="20"/>
        <v>#DIV/0!</v>
      </c>
      <c r="L41" s="23" t="e">
        <f t="shared" si="20"/>
        <v>#DIV/0!</v>
      </c>
      <c r="M41" s="23" t="e">
        <f t="shared" si="20"/>
        <v>#DIV/0!</v>
      </c>
    </row>
  </sheetData>
  <sheetProtection algorithmName="SHA-512" hashValue="b6BaqD62AlXdPWRHMRq8aM5bHRJj0TUWkMQOSnqmAi8tjgaqJ7YR/hLKusL4xOAYzrCTgJXhsL+/UVcrDC1Kqg==" saltValue="k9INiFypg2CEu8lVvwIrWQ==" spinCount="100000" sheet="1" objects="1" scenarios="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Boende</vt:lpstr>
    </vt:vector>
  </TitlesOfParts>
  <Company>Landstinget i Jönköpings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Lägermo</dc:creator>
  <cp:lastModifiedBy>Johansson Pernilla</cp:lastModifiedBy>
  <dcterms:created xsi:type="dcterms:W3CDTF">2016-05-03T13:20:58Z</dcterms:created>
  <dcterms:modified xsi:type="dcterms:W3CDTF">2022-03-10T07:09:32Z</dcterms:modified>
</cp:coreProperties>
</file>